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30" yWindow="135" windowWidth="14880" windowHeight="7935"/>
  </bookViews>
  <sheets>
    <sheet name="HS" sheetId="2" r:id="rId1"/>
    <sheet name="GV" sheetId="3" r:id="rId2"/>
  </sheets>
  <calcPr calcId="144525"/>
</workbook>
</file>

<file path=xl/calcChain.xml><?xml version="1.0" encoding="utf-8"?>
<calcChain xmlns="http://schemas.openxmlformats.org/spreadsheetml/2006/main">
  <c r="F26" i="3" l="1"/>
  <c r="F15" i="3"/>
  <c r="I60" i="2"/>
  <c r="I48" i="2"/>
  <c r="I62" i="2" s="1"/>
  <c r="F27" i="3" l="1"/>
</calcChain>
</file>

<file path=xl/sharedStrings.xml><?xml version="1.0" encoding="utf-8"?>
<sst xmlns="http://schemas.openxmlformats.org/spreadsheetml/2006/main" count="403" uniqueCount="185">
  <si>
    <t>KK</t>
  </si>
  <si>
    <t>TT</t>
  </si>
  <si>
    <t>Tên</t>
  </si>
  <si>
    <t>Lớp</t>
  </si>
  <si>
    <t>Giải</t>
  </si>
  <si>
    <t>Môn</t>
  </si>
  <si>
    <t>Huyện</t>
  </si>
  <si>
    <t xml:space="preserve">DANH SÁCH HỌC SINH ĐẠT GIẢI HS GIỎI VÀ NĂNG KHIẾU CÁC CẤP </t>
  </si>
  <si>
    <t>Ba</t>
  </si>
  <si>
    <t>Nhì</t>
  </si>
  <si>
    <t>Nhất</t>
  </si>
  <si>
    <t>HIỆU TRƯỞNG</t>
  </si>
  <si>
    <t>Toán 6</t>
  </si>
  <si>
    <t>Anh 8</t>
  </si>
  <si>
    <t>Anh 7</t>
  </si>
  <si>
    <t>Văn 7</t>
  </si>
  <si>
    <t>Toán 7</t>
  </si>
  <si>
    <t>Anh 6</t>
  </si>
  <si>
    <t>Lý 8</t>
  </si>
  <si>
    <t>Cấp</t>
  </si>
  <si>
    <t>Họ  và</t>
  </si>
  <si>
    <t xml:space="preserve">Tổng cọng: </t>
  </si>
  <si>
    <t>Ghi chú</t>
  </si>
  <si>
    <t>đồng</t>
  </si>
  <si>
    <t>Tiền thưởng</t>
  </si>
  <si>
    <t>Tổng</t>
  </si>
  <si>
    <t>TRƯỜNG THCS PHÙ ĐỔNG</t>
  </si>
  <si>
    <t>Đoàn Xuân Đình</t>
  </si>
  <si>
    <t>Casio 7</t>
  </si>
  <si>
    <t>Sử 8</t>
  </si>
  <si>
    <t>Văn 6</t>
  </si>
  <si>
    <t>Hóa 8</t>
  </si>
  <si>
    <t>HSNK</t>
  </si>
  <si>
    <t>HSG</t>
  </si>
  <si>
    <t>TNTH Lý 8</t>
  </si>
  <si>
    <t>Tỉnh</t>
  </si>
  <si>
    <t>9.2</t>
  </si>
  <si>
    <t>NĂM HỌC: 2015-2016</t>
  </si>
  <si>
    <t>Thanh</t>
  </si>
  <si>
    <t>Nguyễn Kiều</t>
  </si>
  <si>
    <t>Danh</t>
  </si>
  <si>
    <t>9.1</t>
  </si>
  <si>
    <t>Dũng</t>
  </si>
  <si>
    <t>Võ Công</t>
  </si>
  <si>
    <t>Bình</t>
  </si>
  <si>
    <t>Trúc</t>
  </si>
  <si>
    <t>7.1</t>
  </si>
  <si>
    <t>7.3</t>
  </si>
  <si>
    <t>Đoàn Thị Thanh</t>
  </si>
  <si>
    <t xml:space="preserve">Phạm Mạnh </t>
  </si>
  <si>
    <t>Cường</t>
  </si>
  <si>
    <t>Nguyễn Công</t>
  </si>
  <si>
    <t>Địa 9</t>
  </si>
  <si>
    <t>Nguyễn Phan Kim</t>
  </si>
  <si>
    <t>Tuyền</t>
  </si>
  <si>
    <t xml:space="preserve">Nguyễn Khánh </t>
  </si>
  <si>
    <t>Linh</t>
  </si>
  <si>
    <t>6.1</t>
  </si>
  <si>
    <t>Nguyễn Thị Phương</t>
  </si>
  <si>
    <t>Ánh</t>
  </si>
  <si>
    <t xml:space="preserve">Lê Đình </t>
  </si>
  <si>
    <t xml:space="preserve">Ngô Thị Thanh </t>
  </si>
  <si>
    <t xml:space="preserve">Nguyễn Hữu </t>
  </si>
  <si>
    <t>Hiếu</t>
  </si>
  <si>
    <t>8.3</t>
  </si>
  <si>
    <t>Đặng Thị Kim</t>
  </si>
  <si>
    <t>Ngân</t>
  </si>
  <si>
    <t>Võ Thiện</t>
  </si>
  <si>
    <t>Hải</t>
  </si>
  <si>
    <t>8.2</t>
  </si>
  <si>
    <t>Nhảy cao nam</t>
  </si>
  <si>
    <t>Thái Văn</t>
  </si>
  <si>
    <t>Lập</t>
  </si>
  <si>
    <t>Chạy 1500m</t>
  </si>
  <si>
    <t>Trần Văn</t>
  </si>
  <si>
    <t>Huy</t>
  </si>
  <si>
    <t>Nguyễn Hồ Anh</t>
  </si>
  <si>
    <t>Thư</t>
  </si>
  <si>
    <t>Đẩy gậy nữ</t>
  </si>
  <si>
    <t xml:space="preserve">Nguyễn Văn </t>
  </si>
  <si>
    <t>Phúc</t>
  </si>
  <si>
    <t>9.3</t>
  </si>
  <si>
    <t>Đẩy gậy nam</t>
  </si>
  <si>
    <t>OLP T Anh</t>
  </si>
  <si>
    <t>Võ Thị Ngọc</t>
  </si>
  <si>
    <t>Hiền</t>
  </si>
  <si>
    <t>Lê Văn Nguyên</t>
  </si>
  <si>
    <t>Hưng</t>
  </si>
  <si>
    <t>Trịnh Quốc</t>
  </si>
  <si>
    <t>Vũ</t>
  </si>
  <si>
    <t>Toán 8</t>
  </si>
  <si>
    <t>Đoàn Khánh</t>
  </si>
  <si>
    <t>Ly</t>
  </si>
  <si>
    <t>Đoàn Thị Mỹ</t>
  </si>
  <si>
    <t>Nguyễn Thị</t>
  </si>
  <si>
    <t>Thương</t>
  </si>
  <si>
    <t>Nguyễn Khánh</t>
  </si>
  <si>
    <t>Lê Anh</t>
  </si>
  <si>
    <t>Tiến</t>
  </si>
  <si>
    <t>Võ Thị Thủy</t>
  </si>
  <si>
    <t>Viên</t>
  </si>
  <si>
    <t>Nguyễn Tấn</t>
  </si>
  <si>
    <t>Tiên</t>
  </si>
  <si>
    <t>Lưu Trần Thị  Thu</t>
  </si>
  <si>
    <t>Sương</t>
  </si>
  <si>
    <t>Hà Công</t>
  </si>
  <si>
    <t>Đạt</t>
  </si>
  <si>
    <t>Lê Đại</t>
  </si>
  <si>
    <t>Trung</t>
  </si>
  <si>
    <t>Ngô Thị Thanh</t>
  </si>
  <si>
    <t>Thảo</t>
  </si>
  <si>
    <t>Lưu Thị</t>
  </si>
  <si>
    <t>Yến</t>
  </si>
  <si>
    <t>Phạm Quốc</t>
  </si>
  <si>
    <t>Đặng Xuân</t>
  </si>
  <si>
    <t>Lê Thị Nguyên</t>
  </si>
  <si>
    <t>Hoa</t>
  </si>
  <si>
    <t>Phạm Lê Hoàng</t>
  </si>
  <si>
    <t>Nam</t>
  </si>
  <si>
    <t>Lưu Hồng</t>
  </si>
  <si>
    <t>Nhung</t>
  </si>
  <si>
    <t>Ngô Văn</t>
  </si>
  <si>
    <t xml:space="preserve">Nguyễn Như </t>
  </si>
  <si>
    <t>Thái Hoàn Phương</t>
  </si>
  <si>
    <t>Trinh</t>
  </si>
  <si>
    <t xml:space="preserve">Võ Thị Diệu </t>
  </si>
  <si>
    <t>Nguyễn Thị Kim</t>
  </si>
  <si>
    <t>Phan Thị Tố</t>
  </si>
  <si>
    <t>Yên</t>
  </si>
  <si>
    <t>Đặng Thị Quỳnh</t>
  </si>
  <si>
    <t>Lưu</t>
  </si>
  <si>
    <t>Văn 8</t>
  </si>
  <si>
    <t>Nguyễn Thị Hồng</t>
  </si>
  <si>
    <t>Trang</t>
  </si>
  <si>
    <t>Lê Thị Thu</t>
  </si>
  <si>
    <t>Năm học 2015-2016</t>
  </si>
  <si>
    <t>PHÒNG GIÁO DỤC VÀ ĐÀO TẠO DUY XUYÊN</t>
  </si>
  <si>
    <t xml:space="preserve">HỌ VÀ </t>
  </si>
  <si>
    <t>TÊN</t>
  </si>
  <si>
    <t>GIẢI</t>
  </si>
  <si>
    <t>Phương</t>
  </si>
  <si>
    <t xml:space="preserve">Phan Thị </t>
  </si>
  <si>
    <t>Thủy</t>
  </si>
  <si>
    <t xml:space="preserve">Ngô Thị </t>
  </si>
  <si>
    <t xml:space="preserve">Võ </t>
  </si>
  <si>
    <t>Lực</t>
  </si>
  <si>
    <t>Lâm Thị Hồng</t>
  </si>
  <si>
    <t xml:space="preserve">Phạm Thị </t>
  </si>
  <si>
    <t>Hồng</t>
  </si>
  <si>
    <t xml:space="preserve">Lê Thị </t>
  </si>
  <si>
    <t>Thành</t>
  </si>
  <si>
    <t>K Khích</t>
  </si>
  <si>
    <t>Hùng biện PL</t>
  </si>
  <si>
    <t xml:space="preserve">Phan Văn </t>
  </si>
  <si>
    <t>Minh</t>
  </si>
  <si>
    <t>Phạm Thị Kim</t>
  </si>
  <si>
    <t>Liên</t>
  </si>
  <si>
    <t xml:space="preserve">Nguyễn Thị Tuyết </t>
  </si>
  <si>
    <t xml:space="preserve">Cao Ngọc </t>
  </si>
  <si>
    <t>Thịnh</t>
  </si>
  <si>
    <t>Vân</t>
  </si>
  <si>
    <t>Lê Thị Thanh</t>
  </si>
  <si>
    <t xml:space="preserve">Phạm Văn </t>
  </si>
  <si>
    <t>Khương</t>
  </si>
  <si>
    <t>Học sinh năng khiếu</t>
  </si>
  <si>
    <t>THƯỞNG</t>
  </si>
  <si>
    <t xml:space="preserve">Tổng cộng </t>
  </si>
  <si>
    <t>Hường</t>
  </si>
  <si>
    <t xml:space="preserve"> B D đội</t>
  </si>
  <si>
    <t>Chín</t>
  </si>
  <si>
    <t xml:space="preserve">DANH SÁCH GIÁO VIÊN NHẬN THƯỞNG BỒI DƯỠNG HỌC SINH GIỎI, NĂNG KHIẾU </t>
  </si>
  <si>
    <t>Bùi Bảo</t>
  </si>
  <si>
    <t>Khánh</t>
  </si>
  <si>
    <t>Tin 9</t>
  </si>
  <si>
    <t>42 giải</t>
  </si>
  <si>
    <t xml:space="preserve">Đội Bóng chuyền </t>
  </si>
  <si>
    <t>nam</t>
  </si>
  <si>
    <t>Bóng chuyền</t>
  </si>
  <si>
    <t>10 em</t>
  </si>
  <si>
    <t>ATGT 365</t>
  </si>
  <si>
    <t xml:space="preserve">Trương Văn </t>
  </si>
  <si>
    <t>Bóng chuyền nam</t>
  </si>
  <si>
    <t>Bồi dưỡng đội có học sinh đạt giải</t>
  </si>
  <si>
    <t>Trần Thị Thu</t>
  </si>
  <si>
    <t xml:space="preserve">12 giải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</si>
</sst>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???_);_(@_)"/>
    <numFmt numFmtId="165" formatCode="&quot;£&quot;#,##0;\-&quot;£&quot;#,##0"/>
    <numFmt numFmtId="166" formatCode="_-* #,##0_-;\-* #,##0_-;_-* &quot;-&quot;_-;_-@_-"/>
    <numFmt numFmtId="167" formatCode="_-* #,##0.00_-;\-* #,##0.00_-;_-* &quot;-&quot;??_-;_-@_-"/>
    <numFmt numFmtId="168" formatCode="#,##0\ &quot;€&quot;;[Red]\-#,##0\ &quot;€&quot;"/>
    <numFmt numFmtId="169" formatCode="_(* #,##0_);_(* \(#,##0\);_(* &quot;-&quot;??_);_(@_)"/>
    <numFmt numFmtId="170" formatCode="_ &quot;\&quot;* #,##0_ ;_ &quot;\&quot;* \-#,##0_ ;_ &quot;\&quot;* &quot;-&quot;_ ;_ @_ "/>
    <numFmt numFmtId="171" formatCode="_ &quot;\&quot;* #,##0.00_ ;_ &quot;\&quot;* \-#,##0.00_ ;_ &quot;\&quot;* &quot;-&quot;??_ ;_ @_ "/>
    <numFmt numFmtId="172" formatCode="_ * #,##0_ ;_ * \-#,##0_ ;_ * &quot;-&quot;_ ;_ @_ "/>
    <numFmt numFmtId="173" formatCode="_ * #,##0.00_ ;_ * \-#,##0.00_ ;_ * &quot;-&quot;??_ ;_ @_ "/>
    <numFmt numFmtId="174" formatCode="\$#,##0\ ;\(\$#,##0\)"/>
    <numFmt numFmtId="175" formatCode="_-* #,##0\ _€_-;\-* #,##0\ _€_-;_-* &quot;-&quot;\ _€_-;_-@_-"/>
    <numFmt numFmtId="176" formatCode="_-* #,##0.00\ _€_-;\-* #,##0.00\ _€_-;_-* &quot;-&quot;??\ _€_-;_-@_-"/>
    <numFmt numFmtId="177" formatCode=".\ \ ##\ ##00;000000000000000000000000000000000000000000000000000000000000000000000000000000000000000000000000000000000000000000000000000000000000000000000000"/>
    <numFmt numFmtId="178" formatCode="_-* #,##0\ _F_-;\-* #,##0\ _F_-;_-* &quot;-&quot;??\ _F_-;_-@_-"/>
    <numFmt numFmtId="179" formatCode="#,##0.00\ &quot;F&quot;;\-#,##0.00\ &quot;F&quot;"/>
    <numFmt numFmtId="180" formatCode="_-* #,##0\ &quot;F&quot;_-;\-* #,##0\ &quot;F&quot;_-;_-* &quot;-&quot;\ &quot;F&quot;_-;_-@_-"/>
    <numFmt numFmtId="181" formatCode="#,##0.00\ &quot;F&quot;;[Red]\-#,##0.00\ &quot;F&quot;"/>
    <numFmt numFmtId="182" formatCode="#,##0\ &quot;F&quot;;\-#,##0\ &quot;F&quot;"/>
    <numFmt numFmtId="183" formatCode="#,##0\ &quot;F&quot;;[Red]\-#,##0\ &quot;F&quot;"/>
    <numFmt numFmtId="184" formatCode="_-* #,##0\ &quot;€&quot;_-;\-* #,##0\ &quot;€&quot;_-;_-* &quot;-&quot;\ &quot;€&quot;_-;_-@_-"/>
    <numFmt numFmtId="185" formatCode="_-* #,##0.00\ &quot;€&quot;_-;\-* #,##0.00\ &quot;€&quot;_-;_-* &quot;-&quot;??\ &quot;€&quot;_-;_-@_-"/>
    <numFmt numFmtId="186" formatCode="#,##0."/>
    <numFmt numFmtId="187" formatCode="#,##0.0_ "/>
    <numFmt numFmtId="188" formatCode="&quot;\&quot;#,##0.00;[Red]&quot;\&quot;\-#,##0.00"/>
    <numFmt numFmtId="189" formatCode="&quot;\&quot;#,##0;[Red]&quot;\&quot;\-#,##0"/>
    <numFmt numFmtId="190" formatCode="_-&quot;$&quot;* #,##0_-;\-&quot;$&quot;* #,##0_-;_-&quot;$&quot;* &quot;-&quot;_-;_-@_-"/>
    <numFmt numFmtId="191" formatCode="_-&quot;$&quot;* #,##0.00_-;\-&quot;$&quot;* #,##0.00_-;_-&quot;$&quot;* &quot;-&quot;??_-;_-@_-"/>
  </numFmts>
  <fonts count="53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</font>
    <font>
      <sz val="9"/>
      <name val="Arial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b/>
      <i/>
      <sz val="10"/>
      <name val=".VnTime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12"/>
      <name val="µ¸¿òÃ¼"/>
      <family val="3"/>
      <charset val="129"/>
    </font>
    <font>
      <sz val="13"/>
      <name val=".VnTime"/>
      <family val="2"/>
    </font>
    <font>
      <sz val="10"/>
      <name val="Arial"/>
      <family val="2"/>
    </font>
    <font>
      <sz val="10"/>
      <name val="Arial CE"/>
      <charset val="238"/>
    </font>
    <font>
      <b/>
      <sz val="12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sz val="12"/>
      <name val="VNtimes New Roman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.VnTime"/>
      <family val="2"/>
    </font>
    <font>
      <sz val="10"/>
      <name val="VNtimes New Roman"/>
      <family val="2"/>
    </font>
    <font>
      <sz val="11"/>
      <name val="VNI-Times"/>
    </font>
    <font>
      <b/>
      <sz val="12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1"/>
      <name val="VNtimes New Roman"/>
      <family val="2"/>
    </font>
    <font>
      <sz val="12"/>
      <name val="바탕체"/>
      <family val="3"/>
    </font>
    <font>
      <u/>
      <sz val="10"/>
      <color indexed="14"/>
      <name val="MS Sans Serif"/>
      <family val="2"/>
    </font>
    <font>
      <u/>
      <sz val="10"/>
      <color indexed="12"/>
      <name val="MS Sans Serif"/>
      <family val="2"/>
    </font>
    <font>
      <sz val="12"/>
      <name val=".VnTime"/>
      <family val="2"/>
    </font>
    <font>
      <sz val="10"/>
      <name val="??"/>
      <family val="3"/>
      <charset val="129"/>
    </font>
    <font>
      <sz val="14"/>
      <name val="Times New Roman"/>
      <family val="1"/>
    </font>
    <font>
      <sz val="12"/>
      <color indexed="8"/>
      <name val="Times New Roman"/>
      <family val="1"/>
    </font>
    <font>
      <sz val="12"/>
      <color indexed="63"/>
      <name val="Times New Roman"/>
      <family val="1"/>
    </font>
    <font>
      <sz val="12"/>
      <color rgb="FFFF0000"/>
      <name val="Times New Roman"/>
      <family val="1"/>
      <charset val="163"/>
    </font>
    <font>
      <sz val="12"/>
      <color theme="0" tint="-0.249977111117893"/>
      <name val="Times New Roman"/>
      <family val="1"/>
    </font>
    <font>
      <b/>
      <sz val="12"/>
      <color theme="0" tint="-0.249977111117893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gray125">
        <fgColor indexed="35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12">
    <xf numFmtId="0" fontId="0" fillId="0" borderId="0"/>
    <xf numFmtId="164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5" fillId="0" borderId="0">
      <alignment vertical="center"/>
    </xf>
    <xf numFmtId="0" fontId="12" fillId="2" borderId="0"/>
    <xf numFmtId="169" fontId="13" fillId="0" borderId="0">
      <alignment horizontal="centerContinuous"/>
    </xf>
    <xf numFmtId="0" fontId="14" fillId="2" borderId="0"/>
    <xf numFmtId="0" fontId="15" fillId="2" borderId="0"/>
    <xf numFmtId="0" fontId="16" fillId="0" borderId="0">
      <alignment wrapText="1"/>
    </xf>
    <xf numFmtId="17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8" fillId="0" borderId="0"/>
    <xf numFmtId="0" fontId="20" fillId="0" borderId="0"/>
    <xf numFmtId="0" fontId="18" fillId="0" borderId="0"/>
    <xf numFmtId="43" fontId="1" fillId="0" borderId="0" applyFont="0" applyFill="0" applyBorder="0" applyAlignment="0" applyProtection="0"/>
    <xf numFmtId="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3">
      <alignment horizontal="centerContinuous"/>
    </xf>
    <xf numFmtId="0" fontId="26" fillId="0" borderId="0" applyNumberFormat="0" applyFont="0" applyFill="0" applyAlignment="0"/>
    <xf numFmtId="177" fontId="27" fillId="0" borderId="0"/>
    <xf numFmtId="0" fontId="7" fillId="0" borderId="0"/>
    <xf numFmtId="0" fontId="23" fillId="0" borderId="0"/>
    <xf numFmtId="4" fontId="28" fillId="3" borderId="4" applyNumberFormat="0" applyProtection="0">
      <alignment vertical="center"/>
    </xf>
    <xf numFmtId="4" fontId="29" fillId="3" borderId="4" applyNumberFormat="0" applyProtection="0">
      <alignment vertical="center"/>
    </xf>
    <xf numFmtId="4" fontId="30" fillId="3" borderId="4" applyNumberFormat="0" applyProtection="0">
      <alignment horizontal="left" vertical="center"/>
    </xf>
    <xf numFmtId="4" fontId="30" fillId="4" borderId="0" applyNumberFormat="0" applyProtection="0">
      <alignment horizontal="left" vertical="center"/>
    </xf>
    <xf numFmtId="4" fontId="30" fillId="5" borderId="4" applyNumberFormat="0" applyProtection="0">
      <alignment horizontal="right" vertical="center"/>
    </xf>
    <xf numFmtId="4" fontId="30" fillId="6" borderId="4" applyNumberFormat="0" applyProtection="0">
      <alignment horizontal="right" vertical="center"/>
    </xf>
    <xf numFmtId="4" fontId="30" fillId="7" borderId="4" applyNumberFormat="0" applyProtection="0">
      <alignment horizontal="right" vertical="center"/>
    </xf>
    <xf numFmtId="4" fontId="30" fillId="8" borderId="4" applyNumberFormat="0" applyProtection="0">
      <alignment horizontal="right" vertical="center"/>
    </xf>
    <xf numFmtId="4" fontId="30" fillId="9" borderId="4" applyNumberFormat="0" applyProtection="0">
      <alignment horizontal="right" vertical="center"/>
    </xf>
    <xf numFmtId="4" fontId="30" fillId="2" borderId="4" applyNumberFormat="0" applyProtection="0">
      <alignment horizontal="right" vertical="center"/>
    </xf>
    <xf numFmtId="4" fontId="30" fillId="10" borderId="4" applyNumberFormat="0" applyProtection="0">
      <alignment horizontal="right" vertical="center"/>
    </xf>
    <xf numFmtId="4" fontId="30" fillId="11" borderId="4" applyNumberFormat="0" applyProtection="0">
      <alignment horizontal="right" vertical="center"/>
    </xf>
    <xf numFmtId="4" fontId="30" fillId="12" borderId="4" applyNumberFormat="0" applyProtection="0">
      <alignment horizontal="right" vertical="center"/>
    </xf>
    <xf numFmtId="4" fontId="28" fillId="13" borderId="5" applyNumberFormat="0" applyProtection="0">
      <alignment horizontal="left" vertical="center"/>
    </xf>
    <xf numFmtId="4" fontId="28" fillId="14" borderId="0" applyNumberFormat="0" applyProtection="0">
      <alignment horizontal="left" vertical="center"/>
    </xf>
    <xf numFmtId="4" fontId="28" fillId="4" borderId="0" applyNumberFormat="0" applyProtection="0">
      <alignment horizontal="left" vertical="center"/>
    </xf>
    <xf numFmtId="4" fontId="30" fillId="14" borderId="4" applyNumberFormat="0" applyProtection="0">
      <alignment horizontal="right" vertical="center"/>
    </xf>
    <xf numFmtId="4" fontId="31" fillId="14" borderId="0" applyNumberFormat="0" applyProtection="0">
      <alignment horizontal="left" vertical="center"/>
    </xf>
    <xf numFmtId="4" fontId="31" fillId="4" borderId="0" applyNumberFormat="0" applyProtection="0">
      <alignment horizontal="left" vertical="center"/>
    </xf>
    <xf numFmtId="4" fontId="30" fillId="15" borderId="4" applyNumberFormat="0" applyProtection="0">
      <alignment vertical="center"/>
    </xf>
    <xf numFmtId="4" fontId="32" fillId="15" borderId="4" applyNumberFormat="0" applyProtection="0">
      <alignment vertical="center"/>
    </xf>
    <xf numFmtId="4" fontId="28" fillId="14" borderId="6" applyNumberFormat="0" applyProtection="0">
      <alignment horizontal="left" vertical="center"/>
    </xf>
    <xf numFmtId="4" fontId="30" fillId="15" borderId="4" applyNumberFormat="0" applyProtection="0">
      <alignment horizontal="right" vertical="center"/>
    </xf>
    <xf numFmtId="4" fontId="32" fillId="15" borderId="4" applyNumberFormat="0" applyProtection="0">
      <alignment horizontal="right" vertical="center"/>
    </xf>
    <xf numFmtId="4" fontId="28" fillId="14" borderId="4" applyNumberFormat="0" applyProtection="0">
      <alignment horizontal="left" vertical="center"/>
    </xf>
    <xf numFmtId="4" fontId="33" fillId="16" borderId="6" applyNumberFormat="0" applyProtection="0">
      <alignment horizontal="left" vertical="center"/>
    </xf>
    <xf numFmtId="4" fontId="34" fillId="15" borderId="4" applyNumberFormat="0" applyProtection="0">
      <alignment horizontal="right" vertical="center"/>
    </xf>
    <xf numFmtId="0" fontId="35" fillId="0" borderId="0" applyNumberFormat="0" applyFill="0" applyBorder="0" applyAlignment="0" applyProtection="0"/>
    <xf numFmtId="178" fontId="36" fillId="0" borderId="7"/>
    <xf numFmtId="179" fontId="21" fillId="0" borderId="8">
      <alignment horizontal="right" vertical="center"/>
    </xf>
    <xf numFmtId="165" fontId="21" fillId="0" borderId="8">
      <alignment horizontal="right" vertical="center"/>
    </xf>
    <xf numFmtId="178" fontId="36" fillId="0" borderId="7"/>
    <xf numFmtId="179" fontId="21" fillId="0" borderId="8">
      <alignment horizontal="right" vertical="center"/>
    </xf>
    <xf numFmtId="179" fontId="21" fillId="0" borderId="8">
      <alignment horizontal="right" vertical="center"/>
    </xf>
    <xf numFmtId="179" fontId="21" fillId="0" borderId="8">
      <alignment horizontal="right" vertical="center"/>
    </xf>
    <xf numFmtId="180" fontId="37" fillId="2" borderId="9" applyFont="0" applyFill="0" applyBorder="0"/>
    <xf numFmtId="181" fontId="21" fillId="0" borderId="8">
      <alignment horizontal="center"/>
    </xf>
    <xf numFmtId="182" fontId="21" fillId="0" borderId="0"/>
    <xf numFmtId="183" fontId="21" fillId="0" borderId="10"/>
    <xf numFmtId="0" fontId="38" fillId="17" borderId="10">
      <alignment horizontal="left" vertical="center"/>
    </xf>
    <xf numFmtId="184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5" fillId="0" borderId="0">
      <alignment vertical="center"/>
    </xf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186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188" fontId="45" fillId="0" borderId="0" applyFont="0" applyFill="0" applyBorder="0" applyAlignment="0" applyProtection="0"/>
    <xf numFmtId="189" fontId="45" fillId="0" borderId="0" applyFont="0" applyFill="0" applyBorder="0" applyAlignment="0" applyProtection="0"/>
    <xf numFmtId="0" fontId="46" fillId="0" borderId="0"/>
    <xf numFmtId="0" fontId="26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6" fontId="11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6" fillId="0" borderId="0"/>
    <xf numFmtId="0" fontId="47" fillId="0" borderId="0"/>
    <xf numFmtId="0" fontId="1" fillId="0" borderId="0"/>
  </cellStyleXfs>
  <cellXfs count="196">
    <xf numFmtId="0" fontId="0" fillId="0" borderId="0" xfId="0"/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0" xfId="0" applyFont="1"/>
    <xf numFmtId="0" fontId="3" fillId="0" borderId="7" xfId="0" applyFont="1" applyFill="1" applyBorder="1" applyAlignment="1">
      <alignment horizontal="left" vertical="top" wrapText="1"/>
    </xf>
    <xf numFmtId="0" fontId="0" fillId="0" borderId="7" xfId="0" applyBorder="1"/>
    <xf numFmtId="0" fontId="0" fillId="0" borderId="7" xfId="0" applyFill="1" applyBorder="1" applyAlignment="1">
      <alignment horizontal="center"/>
    </xf>
    <xf numFmtId="0" fontId="3" fillId="0" borderId="11" xfId="0" applyFont="1" applyFill="1" applyBorder="1" applyAlignment="1">
      <alignment horizontal="left" vertical="top" wrapText="1"/>
    </xf>
    <xf numFmtId="0" fontId="0" fillId="0" borderId="11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0" xfId="0" applyFont="1"/>
    <xf numFmtId="0" fontId="0" fillId="0" borderId="23" xfId="0" applyFill="1" applyBorder="1" applyAlignment="1">
      <alignment horizontal="center"/>
    </xf>
    <xf numFmtId="0" fontId="0" fillId="0" borderId="26" xfId="0" applyBorder="1"/>
    <xf numFmtId="0" fontId="0" fillId="0" borderId="16" xfId="0" applyBorder="1"/>
    <xf numFmtId="41" fontId="4" fillId="0" borderId="0" xfId="30" applyNumberFormat="1" applyFont="1"/>
    <xf numFmtId="0" fontId="0" fillId="0" borderId="17" xfId="0" applyBorder="1"/>
    <xf numFmtId="0" fontId="0" fillId="0" borderId="15" xfId="0" applyBorder="1"/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left" vertical="top" wrapText="1"/>
    </xf>
    <xf numFmtId="49" fontId="48" fillId="0" borderId="19" xfId="0" applyNumberFormat="1" applyFont="1" applyBorder="1" applyProtection="1">
      <protection locked="0"/>
    </xf>
    <xf numFmtId="49" fontId="48" fillId="0" borderId="20" xfId="0" applyNumberFormat="1" applyFont="1" applyBorder="1" applyProtection="1">
      <protection locked="0"/>
    </xf>
    <xf numFmtId="49" fontId="0" fillId="0" borderId="0" xfId="0" applyNumberFormat="1" applyAlignment="1">
      <alignment horizontal="center"/>
    </xf>
    <xf numFmtId="49" fontId="0" fillId="0" borderId="23" xfId="0" applyNumberFormat="1" applyBorder="1" applyAlignment="1">
      <alignment horizontal="center"/>
    </xf>
    <xf numFmtId="0" fontId="0" fillId="0" borderId="0" xfId="0" applyAlignment="1"/>
    <xf numFmtId="0" fontId="50" fillId="0" borderId="0" xfId="0" applyFont="1" applyFill="1" applyBorder="1" applyAlignment="1">
      <alignment horizontal="left" vertical="top" wrapText="1"/>
    </xf>
    <xf numFmtId="0" fontId="50" fillId="0" borderId="0" xfId="0" applyFont="1" applyFill="1" applyBorder="1" applyAlignment="1">
      <alignment horizontal="left" vertical="top"/>
    </xf>
    <xf numFmtId="0" fontId="0" fillId="0" borderId="26" xfId="0" applyFill="1" applyBorder="1" applyAlignment="1">
      <alignment horizontal="center"/>
    </xf>
    <xf numFmtId="0" fontId="3" fillId="0" borderId="7" xfId="0" applyFont="1" applyFill="1" applyBorder="1" applyAlignment="1">
      <alignment horizontal="left" vertical="top"/>
    </xf>
    <xf numFmtId="0" fontId="0" fillId="0" borderId="2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9" xfId="111" applyBorder="1"/>
    <xf numFmtId="0" fontId="1" fillId="0" borderId="20" xfId="111" applyBorder="1" applyAlignment="1">
      <alignment horizontal="left"/>
    </xf>
    <xf numFmtId="0" fontId="0" fillId="0" borderId="11" xfId="111" applyFont="1" applyBorder="1" applyAlignment="1">
      <alignment horizontal="center"/>
    </xf>
    <xf numFmtId="0" fontId="1" fillId="0" borderId="26" xfId="11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111" applyBorder="1"/>
    <xf numFmtId="0" fontId="1" fillId="0" borderId="16" xfId="111" applyBorder="1" applyAlignment="1">
      <alignment horizontal="left"/>
    </xf>
    <xf numFmtId="0" fontId="1" fillId="0" borderId="7" xfId="111" applyBorder="1" applyAlignment="1">
      <alignment horizontal="center"/>
    </xf>
    <xf numFmtId="0" fontId="1" fillId="0" borderId="11" xfId="11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8" fillId="18" borderId="16" xfId="111" applyFont="1" applyFill="1" applyBorder="1" applyAlignment="1">
      <alignment horizontal="left"/>
    </xf>
    <xf numFmtId="49" fontId="48" fillId="0" borderId="19" xfId="109" applyNumberFormat="1" applyFont="1" applyBorder="1" applyProtection="1">
      <protection locked="0"/>
    </xf>
    <xf numFmtId="49" fontId="48" fillId="0" borderId="20" xfId="109" applyNumberFormat="1" applyFont="1" applyBorder="1" applyProtection="1">
      <protection locked="0"/>
    </xf>
    <xf numFmtId="49" fontId="48" fillId="0" borderId="11" xfId="109" applyNumberFormat="1" applyFont="1" applyBorder="1" applyAlignment="1" applyProtection="1">
      <alignment horizontal="center"/>
      <protection locked="0"/>
    </xf>
    <xf numFmtId="0" fontId="48" fillId="0" borderId="11" xfId="0" applyFont="1" applyBorder="1" applyAlignment="1">
      <alignment horizontal="left"/>
    </xf>
    <xf numFmtId="0" fontId="48" fillId="0" borderId="26" xfId="0" applyFont="1" applyBorder="1" applyAlignment="1">
      <alignment horizontal="left"/>
    </xf>
    <xf numFmtId="0" fontId="48" fillId="0" borderId="7" xfId="0" applyFont="1" applyBorder="1" applyAlignment="1">
      <alignment horizontal="left"/>
    </xf>
    <xf numFmtId="0" fontId="4" fillId="0" borderId="27" xfId="111" applyFont="1" applyFill="1" applyBorder="1"/>
    <xf numFmtId="0" fontId="1" fillId="0" borderId="28" xfId="111" applyBorder="1"/>
    <xf numFmtId="0" fontId="1" fillId="0" borderId="29" xfId="111" applyBorder="1" applyAlignment="1">
      <alignment horizontal="left"/>
    </xf>
    <xf numFmtId="0" fontId="1" fillId="0" borderId="30" xfId="11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3" fillId="0" borderId="30" xfId="0" applyFont="1" applyFill="1" applyBorder="1" applyAlignment="1">
      <alignment horizontal="left" vertical="top" wrapText="1"/>
    </xf>
    <xf numFmtId="0" fontId="0" fillId="0" borderId="30" xfId="0" applyBorder="1"/>
    <xf numFmtId="49" fontId="48" fillId="0" borderId="20" xfId="109" applyNumberFormat="1" applyFont="1" applyBorder="1" applyAlignment="1" applyProtection="1">
      <alignment horizontal="left"/>
      <protection locked="0"/>
    </xf>
    <xf numFmtId="0" fontId="49" fillId="0" borderId="11" xfId="0" applyFont="1" applyBorder="1" applyAlignment="1">
      <alignment horizontal="center" wrapText="1"/>
    </xf>
    <xf numFmtId="0" fontId="0" fillId="0" borderId="31" xfId="0" applyBorder="1"/>
    <xf numFmtId="0" fontId="0" fillId="0" borderId="19" xfId="0" applyBorder="1"/>
    <xf numFmtId="0" fontId="0" fillId="0" borderId="34" xfId="0" applyBorder="1"/>
    <xf numFmtId="0" fontId="0" fillId="0" borderId="32" xfId="0" applyBorder="1"/>
    <xf numFmtId="0" fontId="1" fillId="0" borderId="19" xfId="0" applyFont="1" applyBorder="1"/>
    <xf numFmtId="0" fontId="1" fillId="0" borderId="20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7" xfId="0" applyFont="1" applyBorder="1"/>
    <xf numFmtId="0" fontId="1" fillId="0" borderId="31" xfId="0" applyFont="1" applyBorder="1"/>
    <xf numFmtId="0" fontId="1" fillId="0" borderId="15" xfId="111" applyFont="1" applyBorder="1"/>
    <xf numFmtId="0" fontId="1" fillId="0" borderId="16" xfId="111" applyFont="1" applyBorder="1" applyAlignment="1">
      <alignment horizontal="left"/>
    </xf>
    <xf numFmtId="0" fontId="1" fillId="0" borderId="7" xfId="11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49" fontId="48" fillId="0" borderId="37" xfId="0" applyNumberFormat="1" applyFont="1" applyBorder="1" applyProtection="1">
      <protection locked="0"/>
    </xf>
    <xf numFmtId="49" fontId="48" fillId="0" borderId="38" xfId="0" applyNumberFormat="1" applyFont="1" applyBorder="1" applyProtection="1">
      <protection locked="0"/>
    </xf>
    <xf numFmtId="0" fontId="3" fillId="0" borderId="39" xfId="0" applyFont="1" applyBorder="1" applyAlignment="1">
      <alignment horizontal="center"/>
    </xf>
    <xf numFmtId="0" fontId="0" fillId="0" borderId="39" xfId="0" applyBorder="1"/>
    <xf numFmtId="49" fontId="1" fillId="0" borderId="39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3" fillId="0" borderId="39" xfId="0" applyFont="1" applyFill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9" xfId="0" applyFont="1" applyFill="1" applyBorder="1" applyAlignment="1">
      <alignment horizontal="left" vertical="top" wrapText="1"/>
    </xf>
    <xf numFmtId="0" fontId="1" fillId="0" borderId="35" xfId="0" applyFont="1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1" fillId="0" borderId="35" xfId="111" applyBorder="1"/>
    <xf numFmtId="0" fontId="1" fillId="0" borderId="33" xfId="111" applyBorder="1" applyAlignment="1">
      <alignment horizontal="left"/>
    </xf>
    <xf numFmtId="0" fontId="1" fillId="0" borderId="15" xfId="111" applyFont="1" applyBorder="1" applyAlignment="1">
      <alignment vertical="top" wrapText="1"/>
    </xf>
    <xf numFmtId="0" fontId="1" fillId="0" borderId="16" xfId="111" applyFont="1" applyBorder="1" applyAlignment="1">
      <alignment horizontal="left" vertical="top" wrapText="1"/>
    </xf>
    <xf numFmtId="0" fontId="1" fillId="0" borderId="15" xfId="111" applyFont="1" applyFill="1" applyBorder="1" applyAlignment="1">
      <alignment horizontal="left"/>
    </xf>
    <xf numFmtId="0" fontId="1" fillId="18" borderId="16" xfId="111" applyFont="1" applyFill="1" applyBorder="1" applyAlignment="1">
      <alignment horizontal="left"/>
    </xf>
    <xf numFmtId="0" fontId="1" fillId="0" borderId="11" xfId="111" applyFont="1" applyBorder="1" applyAlignment="1">
      <alignment horizontal="center"/>
    </xf>
    <xf numFmtId="0" fontId="1" fillId="0" borderId="35" xfId="0" applyFont="1" applyBorder="1"/>
    <xf numFmtId="0" fontId="1" fillId="0" borderId="33" xfId="0" applyFont="1" applyBorder="1"/>
    <xf numFmtId="49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5" xfId="111" applyFont="1" applyBorder="1" applyAlignment="1">
      <alignment wrapText="1"/>
    </xf>
    <xf numFmtId="0" fontId="1" fillId="0" borderId="16" xfId="111" applyFont="1" applyBorder="1" applyAlignment="1">
      <alignment horizontal="left" wrapText="1"/>
    </xf>
    <xf numFmtId="49" fontId="48" fillId="0" borderId="35" xfId="0" applyNumberFormat="1" applyFont="1" applyBorder="1" applyProtection="1">
      <protection locked="0"/>
    </xf>
    <xf numFmtId="49" fontId="48" fillId="0" borderId="33" xfId="0" applyNumberFormat="1" applyFont="1" applyBorder="1" applyProtection="1">
      <protection locked="0"/>
    </xf>
    <xf numFmtId="0" fontId="1" fillId="18" borderId="15" xfId="111" applyFont="1" applyFill="1" applyBorder="1" applyAlignment="1">
      <alignment horizontal="left"/>
    </xf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51" fillId="0" borderId="0" xfId="0" applyFont="1"/>
    <xf numFmtId="0" fontId="52" fillId="0" borderId="0" xfId="0" applyFont="1"/>
    <xf numFmtId="0" fontId="1" fillId="0" borderId="35" xfId="0" applyFont="1" applyBorder="1" applyAlignment="1">
      <alignment vertical="top" wrapText="1"/>
    </xf>
    <xf numFmtId="0" fontId="1" fillId="0" borderId="26" xfId="0" applyFont="1" applyBorder="1" applyAlignment="1">
      <alignment horizontal="left"/>
    </xf>
    <xf numFmtId="0" fontId="1" fillId="0" borderId="11" xfId="0" applyFont="1" applyFill="1" applyBorder="1" applyAlignment="1">
      <alignment horizontal="left" vertical="top" wrapText="1"/>
    </xf>
    <xf numFmtId="0" fontId="1" fillId="0" borderId="35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26" xfId="0" applyFont="1" applyBorder="1"/>
    <xf numFmtId="0" fontId="1" fillId="0" borderId="15" xfId="44" applyFont="1" applyBorder="1"/>
    <xf numFmtId="49" fontId="1" fillId="0" borderId="16" xfId="44" applyNumberFormat="1" applyFont="1" applyBorder="1" applyAlignment="1">
      <alignment horizontal="left"/>
    </xf>
    <xf numFmtId="49" fontId="1" fillId="0" borderId="7" xfId="44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top" wrapText="1"/>
    </xf>
    <xf numFmtId="0" fontId="1" fillId="0" borderId="19" xfId="110" applyFont="1" applyBorder="1"/>
    <xf numFmtId="49" fontId="1" fillId="0" borderId="20" xfId="110" applyNumberFormat="1" applyFont="1" applyBorder="1" applyAlignment="1">
      <alignment horizontal="left"/>
    </xf>
    <xf numFmtId="49" fontId="1" fillId="0" borderId="11" xfId="11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center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49" fontId="1" fillId="0" borderId="30" xfId="0" applyNumberFormat="1" applyFont="1" applyFill="1" applyBorder="1" applyAlignment="1">
      <alignment horizontal="center" vertical="center" wrapText="1"/>
    </xf>
    <xf numFmtId="0" fontId="48" fillId="0" borderId="30" xfId="0" applyFont="1" applyBorder="1" applyAlignment="1">
      <alignment horizontal="left"/>
    </xf>
    <xf numFmtId="0" fontId="1" fillId="0" borderId="30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0" xfId="0" applyFont="1" applyBorder="1"/>
    <xf numFmtId="0" fontId="3" fillId="0" borderId="41" xfId="0" applyFont="1" applyBorder="1" applyAlignment="1">
      <alignment horizontal="center"/>
    </xf>
    <xf numFmtId="49" fontId="48" fillId="0" borderId="34" xfId="109" applyNumberFormat="1" applyFont="1" applyBorder="1" applyProtection="1">
      <protection locked="0"/>
    </xf>
    <xf numFmtId="49" fontId="48" fillId="0" borderId="32" xfId="109" applyNumberFormat="1" applyFont="1" applyBorder="1" applyProtection="1">
      <protection locked="0"/>
    </xf>
    <xf numFmtId="49" fontId="48" fillId="0" borderId="31" xfId="109" applyNumberFormat="1" applyFont="1" applyBorder="1" applyAlignment="1" applyProtection="1">
      <alignment horizontal="center"/>
      <protection locked="0"/>
    </xf>
    <xf numFmtId="0" fontId="48" fillId="0" borderId="31" xfId="0" applyFont="1" applyBorder="1" applyAlignment="1">
      <alignment horizontal="left"/>
    </xf>
    <xf numFmtId="0" fontId="1" fillId="0" borderId="31" xfId="0" applyFont="1" applyBorder="1" applyAlignment="1">
      <alignment horizontal="center"/>
    </xf>
    <xf numFmtId="0" fontId="1" fillId="0" borderId="31" xfId="0" applyFont="1" applyFill="1" applyBorder="1" applyAlignment="1">
      <alignment horizontal="left" vertical="top" wrapText="1"/>
    </xf>
    <xf numFmtId="0" fontId="51" fillId="0" borderId="31" xfId="0" applyFont="1" applyBorder="1"/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left" vertical="center" wrapText="1"/>
    </xf>
    <xf numFmtId="49" fontId="3" fillId="0" borderId="45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46" xfId="0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2" xfId="0" applyFont="1" applyBorder="1"/>
    <xf numFmtId="0" fontId="0" fillId="0" borderId="4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0" fillId="0" borderId="28" xfId="0" applyBorder="1"/>
    <xf numFmtId="0" fontId="0" fillId="0" borderId="14" xfId="0" applyBorder="1" applyAlignment="1">
      <alignment horizontal="center"/>
    </xf>
    <xf numFmtId="0" fontId="0" fillId="0" borderId="41" xfId="0" applyBorder="1"/>
    <xf numFmtId="0" fontId="4" fillId="0" borderId="34" xfId="0" applyFont="1" applyBorder="1"/>
    <xf numFmtId="0" fontId="0" fillId="0" borderId="47" xfId="0" applyBorder="1"/>
    <xf numFmtId="0" fontId="4" fillId="0" borderId="27" xfId="0" applyFont="1" applyBorder="1"/>
    <xf numFmtId="0" fontId="0" fillId="0" borderId="48" xfId="0" applyBorder="1"/>
    <xf numFmtId="0" fontId="0" fillId="0" borderId="49" xfId="0" applyBorder="1"/>
    <xf numFmtId="0" fontId="0" fillId="0" borderId="27" xfId="0" applyBorder="1"/>
    <xf numFmtId="0" fontId="0" fillId="0" borderId="35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4" fillId="0" borderId="51" xfId="0" applyFont="1" applyBorder="1"/>
    <xf numFmtId="0" fontId="0" fillId="0" borderId="54" xfId="0" applyBorder="1"/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/>
    <xf numFmtId="0" fontId="5" fillId="0" borderId="58" xfId="0" applyFont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0" fillId="0" borderId="37" xfId="0" applyBorder="1"/>
    <xf numFmtId="0" fontId="1" fillId="0" borderId="35" xfId="0" applyFont="1" applyFill="1" applyBorder="1" applyAlignment="1">
      <alignment horizontal="right"/>
    </xf>
    <xf numFmtId="0" fontId="51" fillId="0" borderId="34" xfId="0" applyFont="1" applyBorder="1"/>
    <xf numFmtId="0" fontId="3" fillId="0" borderId="43" xfId="0" applyFont="1" applyBorder="1" applyAlignment="1">
      <alignment horizontal="right" vertical="center"/>
    </xf>
    <xf numFmtId="0" fontId="0" fillId="0" borderId="54" xfId="0" applyBorder="1" applyAlignment="1">
      <alignment horizontal="center"/>
    </xf>
    <xf numFmtId="0" fontId="1" fillId="0" borderId="54" xfId="0" applyFont="1" applyBorder="1"/>
    <xf numFmtId="0" fontId="0" fillId="0" borderId="54" xfId="0" applyBorder="1" applyAlignment="1">
      <alignment horizontal="center" vertical="center"/>
    </xf>
    <xf numFmtId="0" fontId="0" fillId="0" borderId="0" xfId="0" applyBorder="1"/>
  </cellXfs>
  <cellStyles count="112">
    <cellStyle name="??" xfId="1"/>
    <cellStyle name="?? [0.00]_ Att. 1- Cover" xfId="2"/>
    <cellStyle name="?? [0]" xfId="3"/>
    <cellStyle name="???? [0.00]_PRODUCT DETAIL Q1" xfId="4"/>
    <cellStyle name="????_PRODUCT DETAIL Q1" xfId="5"/>
    <cellStyle name="???[0]_00Q3902REV.1" xfId="6"/>
    <cellStyle name="???_00Q3902REV.1" xfId="7"/>
    <cellStyle name="??[0]_BRE" xfId="8"/>
    <cellStyle name="??_ Att. 1- Cover" xfId="9"/>
    <cellStyle name="1" xfId="10"/>
    <cellStyle name="12" xfId="11"/>
    <cellStyle name="2" xfId="12"/>
    <cellStyle name="3" xfId="13"/>
    <cellStyle name="4" xfId="14"/>
    <cellStyle name="ÅëÈ­ [0]_¿ì¹°Åë" xfId="15"/>
    <cellStyle name="AeE­ [0]_INQUIRY ¿µ¾÷AßAø " xfId="16"/>
    <cellStyle name="ÅëÈ­ [0]_laroux" xfId="17"/>
    <cellStyle name="ÅëÈ­_¿ì¹°Åë" xfId="18"/>
    <cellStyle name="AeE­_INQUIRY ¿µ¾÷AßAø " xfId="19"/>
    <cellStyle name="ÅëÈ­_laroux" xfId="20"/>
    <cellStyle name="ÄÞ¸¶ [0]_¿ì¹°Åë" xfId="21"/>
    <cellStyle name="AÞ¸¶ [0]_INQUIRY ¿?¾÷AßAø " xfId="22"/>
    <cellStyle name="ÄÞ¸¶ [0]_laroux" xfId="23"/>
    <cellStyle name="ÄÞ¸¶_¿ì¹°Åë" xfId="24"/>
    <cellStyle name="AÞ¸¶_INQUIRY ¿?¾÷AßAø " xfId="25"/>
    <cellStyle name="ÄÞ¸¶_laroux" xfId="26"/>
    <cellStyle name="C?AØ_¿?¾÷CoE² " xfId="27"/>
    <cellStyle name="Ç¥ÁØ_´çÃÊ±¸ÀÔ»ý»ê" xfId="28"/>
    <cellStyle name="C￥AØ_¿μ¾÷CoE² " xfId="29"/>
    <cellStyle name="Comma" xfId="30" builtinId="3"/>
    <cellStyle name="Comma0" xfId="31"/>
    <cellStyle name="Currency0" xfId="32"/>
    <cellStyle name="Date" xfId="33"/>
    <cellStyle name="Dziesi?tny [0]_Invoices2001Slovakia" xfId="34"/>
    <cellStyle name="Dziesi?tny_Invoices2001Slovakia" xfId="35"/>
    <cellStyle name="Dziesietny [0]_Invoices2001Slovakia" xfId="36"/>
    <cellStyle name="Dziesietny_Invoices2001Slovakia" xfId="37"/>
    <cellStyle name="Fixed" xfId="38"/>
    <cellStyle name="Header1" xfId="39"/>
    <cellStyle name="Header2" xfId="40"/>
    <cellStyle name="khung" xfId="41"/>
    <cellStyle name="n" xfId="42"/>
    <cellStyle name="Normal" xfId="0" builtinId="0"/>
    <cellStyle name="Normal - Style1" xfId="43"/>
    <cellStyle name="Normal 2" xfId="111"/>
    <cellStyle name="Normal_P1" xfId="109"/>
    <cellStyle name="Normal_Sheet1" xfId="110"/>
    <cellStyle name="Normal_Sheet1_1" xfId="44"/>
    <cellStyle name="Normalny_Cennik obowiazuje od 06-08-2001 r (1)" xfId="45"/>
    <cellStyle name="SAPBEXaggData" xfId="46"/>
    <cellStyle name="SAPBEXaggDataEmph" xfId="47"/>
    <cellStyle name="SAPBEXaggItem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resData" xfId="65"/>
    <cellStyle name="SAPBEXresDataEmph" xfId="66"/>
    <cellStyle name="SAPBEXresItem" xfId="67"/>
    <cellStyle name="SAPBEXstdData" xfId="68"/>
    <cellStyle name="SAPBEXstdDataEmph" xfId="69"/>
    <cellStyle name="SAPBEXstdItem" xfId="70"/>
    <cellStyle name="SAPBEXtitle" xfId="71"/>
    <cellStyle name="SAPBEXundefined" xfId="72"/>
    <cellStyle name="Style 1" xfId="73"/>
    <cellStyle name="t" xfId="74"/>
    <cellStyle name="T_BMTKHKI08-09" xfId="75"/>
    <cellStyle name="T_Book1" xfId="76"/>
    <cellStyle name="t_Book1_1" xfId="77"/>
    <cellStyle name="T_Book1_Book1" xfId="78"/>
    <cellStyle name="T_DANH SACH CONG NHAN TN 08-09 LQS" xfId="79"/>
    <cellStyle name="T_Sheet2" xfId="80"/>
    <cellStyle name="T_TCV" xfId="81"/>
    <cellStyle name="th" xfId="82"/>
    <cellStyle name="viet" xfId="83"/>
    <cellStyle name="viet2" xfId="84"/>
    <cellStyle name="vnhead1" xfId="85"/>
    <cellStyle name="Walutowy [0]_Invoices2001Slovakia" xfId="86"/>
    <cellStyle name="Walutowy_Invoices2001Slovakia" xfId="87"/>
    <cellStyle name="xuan" xfId="88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貨幣 [0]_00Q3902REV.1" xfId="106"/>
    <cellStyle name="貨幣[0]_BRE" xfId="107"/>
    <cellStyle name="貨幣_00Q3902REV.1" xfId="10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28" workbookViewId="0">
      <selection activeCell="L17" sqref="L17"/>
    </sheetView>
  </sheetViews>
  <sheetFormatPr defaultRowHeight="15.75"/>
  <cols>
    <col min="1" max="1" width="5.625" customWidth="1"/>
    <col min="2" max="2" width="17.125" customWidth="1"/>
    <col min="4" max="4" width="5.5" style="25" customWidth="1"/>
    <col min="5" max="5" width="13.5" customWidth="1"/>
    <col min="6" max="6" width="7.5" customWidth="1"/>
    <col min="7" max="7" width="7" customWidth="1"/>
    <col min="8" max="8" width="8.875" customWidth="1"/>
    <col min="9" max="9" width="11.125" customWidth="1"/>
    <col min="10" max="10" width="7.625" customWidth="1"/>
  </cols>
  <sheetData>
    <row r="1" spans="1:10">
      <c r="A1" s="14" t="s">
        <v>136</v>
      </c>
    </row>
    <row r="2" spans="1:10">
      <c r="A2" s="3" t="s">
        <v>26</v>
      </c>
    </row>
    <row r="3" spans="1:10">
      <c r="B3" s="3" t="s">
        <v>7</v>
      </c>
    </row>
    <row r="4" spans="1:10" ht="16.5" thickBot="1">
      <c r="C4" t="s">
        <v>37</v>
      </c>
    </row>
    <row r="5" spans="1:10" s="12" customFormat="1" ht="17.25" thickTop="1" thickBot="1">
      <c r="A5" s="9" t="s">
        <v>1</v>
      </c>
      <c r="B5" s="13" t="s">
        <v>20</v>
      </c>
      <c r="C5" s="10" t="s">
        <v>2</v>
      </c>
      <c r="D5" s="26" t="s">
        <v>3</v>
      </c>
      <c r="E5" s="11" t="s">
        <v>5</v>
      </c>
      <c r="F5" s="11" t="s">
        <v>4</v>
      </c>
      <c r="G5" s="13" t="s">
        <v>19</v>
      </c>
      <c r="H5" s="15" t="s">
        <v>22</v>
      </c>
      <c r="I5" s="187" t="s">
        <v>24</v>
      </c>
      <c r="J5" s="192"/>
    </row>
    <row r="6" spans="1:10" ht="16.5" thickTop="1">
      <c r="A6" s="77">
        <v>1</v>
      </c>
      <c r="B6" s="78" t="s">
        <v>74</v>
      </c>
      <c r="C6" s="79" t="s">
        <v>75</v>
      </c>
      <c r="D6" s="82" t="s">
        <v>69</v>
      </c>
      <c r="E6" s="83" t="s">
        <v>34</v>
      </c>
      <c r="F6" s="80" t="s">
        <v>8</v>
      </c>
      <c r="G6" s="84" t="s">
        <v>35</v>
      </c>
      <c r="H6" s="81"/>
      <c r="I6" s="188">
        <v>300000</v>
      </c>
      <c r="J6" s="182"/>
    </row>
    <row r="7" spans="1:10">
      <c r="A7" s="35">
        <v>2</v>
      </c>
      <c r="B7" s="23" t="s">
        <v>171</v>
      </c>
      <c r="C7" s="24" t="s">
        <v>172</v>
      </c>
      <c r="D7" s="85" t="s">
        <v>41</v>
      </c>
      <c r="E7" s="86" t="s">
        <v>173</v>
      </c>
      <c r="F7" s="2" t="s">
        <v>0</v>
      </c>
      <c r="G7" s="87" t="s">
        <v>35</v>
      </c>
      <c r="H7" s="8"/>
      <c r="I7" s="64">
        <v>200000</v>
      </c>
      <c r="J7" s="182"/>
    </row>
    <row r="8" spans="1:10" s="12" customFormat="1">
      <c r="A8" s="32">
        <v>3</v>
      </c>
      <c r="B8" s="88" t="s">
        <v>43</v>
      </c>
      <c r="C8" s="89" t="s">
        <v>44</v>
      </c>
      <c r="D8" s="33" t="s">
        <v>47</v>
      </c>
      <c r="E8" s="34" t="s">
        <v>28</v>
      </c>
      <c r="F8" s="34" t="s">
        <v>10</v>
      </c>
      <c r="G8" s="88" t="s">
        <v>6</v>
      </c>
      <c r="H8" s="30"/>
      <c r="I8" s="189">
        <v>500000</v>
      </c>
      <c r="J8" s="192"/>
    </row>
    <row r="9" spans="1:10">
      <c r="A9" s="35">
        <v>4</v>
      </c>
      <c r="B9" s="36" t="s">
        <v>84</v>
      </c>
      <c r="C9" s="37" t="s">
        <v>85</v>
      </c>
      <c r="D9" s="38">
        <v>8.3000000000000007</v>
      </c>
      <c r="E9" s="86" t="s">
        <v>29</v>
      </c>
      <c r="F9" s="90" t="s">
        <v>10</v>
      </c>
      <c r="G9" s="7" t="s">
        <v>6</v>
      </c>
      <c r="H9" s="8"/>
      <c r="I9" s="64">
        <v>500000</v>
      </c>
      <c r="J9" s="182"/>
    </row>
    <row r="10" spans="1:10">
      <c r="A10" s="32">
        <v>5</v>
      </c>
      <c r="B10" s="91" t="s">
        <v>86</v>
      </c>
      <c r="C10" s="92" t="s">
        <v>87</v>
      </c>
      <c r="D10" s="39">
        <v>6.3</v>
      </c>
      <c r="E10" s="39" t="s">
        <v>12</v>
      </c>
      <c r="F10" s="21" t="s">
        <v>9</v>
      </c>
      <c r="G10" s="22" t="s">
        <v>6</v>
      </c>
      <c r="H10" s="16"/>
      <c r="I10" s="176">
        <v>300000</v>
      </c>
      <c r="J10" s="182"/>
    </row>
    <row r="11" spans="1:10">
      <c r="A11" s="40">
        <v>6</v>
      </c>
      <c r="B11" s="93" t="s">
        <v>88</v>
      </c>
      <c r="C11" s="94" t="s">
        <v>89</v>
      </c>
      <c r="D11" s="76">
        <v>8.1999999999999993</v>
      </c>
      <c r="E11" s="76" t="s">
        <v>90</v>
      </c>
      <c r="F11" s="1" t="s">
        <v>9</v>
      </c>
      <c r="G11" s="4" t="s">
        <v>6</v>
      </c>
      <c r="H11" s="5"/>
      <c r="I11" s="20">
        <v>300000</v>
      </c>
      <c r="J11" s="182"/>
    </row>
    <row r="12" spans="1:10">
      <c r="A12" s="41">
        <v>7</v>
      </c>
      <c r="B12" s="95" t="s">
        <v>91</v>
      </c>
      <c r="C12" s="96" t="s">
        <v>92</v>
      </c>
      <c r="D12" s="76">
        <v>6.2</v>
      </c>
      <c r="E12" s="76" t="s">
        <v>30</v>
      </c>
      <c r="F12" s="1" t="s">
        <v>9</v>
      </c>
      <c r="G12" s="4" t="s">
        <v>6</v>
      </c>
      <c r="H12" s="5"/>
      <c r="I12" s="20">
        <v>300000</v>
      </c>
      <c r="J12" s="182"/>
    </row>
    <row r="13" spans="1:10">
      <c r="A13" s="40">
        <v>8</v>
      </c>
      <c r="B13" s="42" t="s">
        <v>93</v>
      </c>
      <c r="C13" s="43" t="s">
        <v>56</v>
      </c>
      <c r="D13" s="44">
        <v>7.2</v>
      </c>
      <c r="E13" s="44" t="s">
        <v>15</v>
      </c>
      <c r="F13" s="1" t="s">
        <v>9</v>
      </c>
      <c r="G13" s="4" t="s">
        <v>6</v>
      </c>
      <c r="H13" s="5"/>
      <c r="I13" s="20">
        <v>300000</v>
      </c>
      <c r="J13" s="182"/>
    </row>
    <row r="14" spans="1:10">
      <c r="A14" s="41">
        <v>9</v>
      </c>
      <c r="B14" s="42" t="s">
        <v>94</v>
      </c>
      <c r="C14" s="43" t="s">
        <v>66</v>
      </c>
      <c r="D14" s="44">
        <v>8.3000000000000007</v>
      </c>
      <c r="E14" s="76" t="s">
        <v>29</v>
      </c>
      <c r="F14" s="1" t="s">
        <v>9</v>
      </c>
      <c r="G14" s="4" t="s">
        <v>6</v>
      </c>
      <c r="H14" s="5"/>
      <c r="I14" s="20">
        <v>300000</v>
      </c>
      <c r="J14" s="182"/>
    </row>
    <row r="15" spans="1:10">
      <c r="A15" s="35">
        <v>10</v>
      </c>
      <c r="B15" s="36" t="s">
        <v>94</v>
      </c>
      <c r="C15" s="37" t="s">
        <v>95</v>
      </c>
      <c r="D15" s="45">
        <v>8.1</v>
      </c>
      <c r="E15" s="97" t="s">
        <v>29</v>
      </c>
      <c r="F15" s="2" t="s">
        <v>9</v>
      </c>
      <c r="G15" s="7" t="s">
        <v>6</v>
      </c>
      <c r="H15" s="8"/>
      <c r="I15" s="64">
        <v>300000</v>
      </c>
      <c r="J15" s="182"/>
    </row>
    <row r="16" spans="1:10">
      <c r="A16" s="46">
        <v>11</v>
      </c>
      <c r="B16" s="98" t="s">
        <v>51</v>
      </c>
      <c r="C16" s="99" t="s">
        <v>40</v>
      </c>
      <c r="D16" s="100" t="s">
        <v>41</v>
      </c>
      <c r="E16" s="101" t="s">
        <v>52</v>
      </c>
      <c r="F16" s="21" t="s">
        <v>8</v>
      </c>
      <c r="G16" s="22" t="s">
        <v>6</v>
      </c>
      <c r="H16" s="16"/>
      <c r="I16" s="176">
        <v>200000</v>
      </c>
      <c r="J16" s="182"/>
    </row>
    <row r="17" spans="1:10">
      <c r="A17" s="41">
        <v>12</v>
      </c>
      <c r="B17" s="95" t="s">
        <v>96</v>
      </c>
      <c r="C17" s="96" t="s">
        <v>56</v>
      </c>
      <c r="D17" s="76">
        <v>6.1</v>
      </c>
      <c r="E17" s="76" t="s">
        <v>17</v>
      </c>
      <c r="F17" s="1" t="s">
        <v>8</v>
      </c>
      <c r="G17" s="4" t="s">
        <v>6</v>
      </c>
      <c r="H17" s="5"/>
      <c r="I17" s="20">
        <v>200000</v>
      </c>
      <c r="J17" s="182"/>
    </row>
    <row r="18" spans="1:10">
      <c r="A18" s="40">
        <v>13</v>
      </c>
      <c r="B18" s="93" t="s">
        <v>97</v>
      </c>
      <c r="C18" s="94" t="s">
        <v>98</v>
      </c>
      <c r="D18" s="76">
        <v>8.1999999999999993</v>
      </c>
      <c r="E18" s="76" t="s">
        <v>31</v>
      </c>
      <c r="F18" s="1" t="s">
        <v>8</v>
      </c>
      <c r="G18" s="4" t="s">
        <v>6</v>
      </c>
      <c r="H18" s="5"/>
      <c r="I18" s="20">
        <v>200000</v>
      </c>
      <c r="J18" s="182"/>
    </row>
    <row r="19" spans="1:10">
      <c r="A19" s="41">
        <v>14</v>
      </c>
      <c r="B19" s="42" t="s">
        <v>99</v>
      </c>
      <c r="C19" s="43" t="s">
        <v>100</v>
      </c>
      <c r="D19" s="44">
        <v>6.3</v>
      </c>
      <c r="E19" s="44" t="s">
        <v>12</v>
      </c>
      <c r="F19" s="1" t="s">
        <v>8</v>
      </c>
      <c r="G19" s="4" t="s">
        <v>6</v>
      </c>
      <c r="H19" s="5"/>
      <c r="I19" s="20">
        <v>200000</v>
      </c>
      <c r="J19" s="182"/>
    </row>
    <row r="20" spans="1:10">
      <c r="A20" s="40">
        <v>15</v>
      </c>
      <c r="B20" s="42" t="s">
        <v>101</v>
      </c>
      <c r="C20" s="43" t="s">
        <v>42</v>
      </c>
      <c r="D20" s="44">
        <v>8.1999999999999993</v>
      </c>
      <c r="E20" s="44" t="s">
        <v>90</v>
      </c>
      <c r="F20" s="1" t="s">
        <v>8</v>
      </c>
      <c r="G20" s="4" t="s">
        <v>6</v>
      </c>
      <c r="H20" s="5"/>
      <c r="I20" s="20">
        <v>200000</v>
      </c>
      <c r="J20" s="182"/>
    </row>
    <row r="21" spans="1:10">
      <c r="A21" s="41">
        <v>16</v>
      </c>
      <c r="B21" s="102" t="s">
        <v>76</v>
      </c>
      <c r="C21" s="103" t="s">
        <v>102</v>
      </c>
      <c r="D21" s="76">
        <v>7.2</v>
      </c>
      <c r="E21" s="76" t="s">
        <v>15</v>
      </c>
      <c r="F21" s="1" t="s">
        <v>8</v>
      </c>
      <c r="G21" s="4" t="s">
        <v>6</v>
      </c>
      <c r="H21" s="5"/>
      <c r="I21" s="20">
        <v>200000</v>
      </c>
      <c r="J21" s="182"/>
    </row>
    <row r="22" spans="1:10">
      <c r="A22" s="40">
        <v>17</v>
      </c>
      <c r="B22" s="102" t="s">
        <v>103</v>
      </c>
      <c r="C22" s="103" t="s">
        <v>104</v>
      </c>
      <c r="D22" s="76">
        <v>7.2</v>
      </c>
      <c r="E22" s="76" t="s">
        <v>15</v>
      </c>
      <c r="F22" s="1" t="s">
        <v>8</v>
      </c>
      <c r="G22" s="4" t="s">
        <v>6</v>
      </c>
      <c r="H22" s="5"/>
      <c r="I22" s="20">
        <v>200000</v>
      </c>
      <c r="J22" s="182"/>
    </row>
    <row r="23" spans="1:10">
      <c r="A23" s="41">
        <v>18</v>
      </c>
      <c r="B23" s="93" t="s">
        <v>105</v>
      </c>
      <c r="C23" s="94" t="s">
        <v>106</v>
      </c>
      <c r="D23" s="76">
        <v>8.3000000000000007</v>
      </c>
      <c r="E23" s="76" t="s">
        <v>29</v>
      </c>
      <c r="F23" s="1" t="s">
        <v>8</v>
      </c>
      <c r="G23" s="4" t="s">
        <v>6</v>
      </c>
      <c r="H23" s="5"/>
      <c r="I23" s="20">
        <v>200000</v>
      </c>
      <c r="J23" s="182"/>
    </row>
    <row r="24" spans="1:10">
      <c r="A24" s="35">
        <v>19</v>
      </c>
      <c r="B24" s="23" t="s">
        <v>48</v>
      </c>
      <c r="C24" s="24" t="s">
        <v>45</v>
      </c>
      <c r="D24" s="85" t="s">
        <v>46</v>
      </c>
      <c r="E24" s="86" t="s">
        <v>28</v>
      </c>
      <c r="F24" s="2" t="s">
        <v>8</v>
      </c>
      <c r="G24" s="7" t="s">
        <v>6</v>
      </c>
      <c r="H24" s="8"/>
      <c r="I24" s="64">
        <v>200000</v>
      </c>
      <c r="J24" s="182"/>
    </row>
    <row r="25" spans="1:10">
      <c r="A25" s="32">
        <v>20</v>
      </c>
      <c r="B25" s="104" t="s">
        <v>53</v>
      </c>
      <c r="C25" s="105" t="s">
        <v>54</v>
      </c>
      <c r="D25" s="100" t="s">
        <v>36</v>
      </c>
      <c r="E25" s="101" t="s">
        <v>52</v>
      </c>
      <c r="F25" s="21" t="s">
        <v>0</v>
      </c>
      <c r="G25" s="22" t="s">
        <v>6</v>
      </c>
      <c r="H25" s="16"/>
      <c r="I25" s="176">
        <v>100000</v>
      </c>
      <c r="J25" s="182"/>
    </row>
    <row r="26" spans="1:10">
      <c r="A26" s="40">
        <v>21</v>
      </c>
      <c r="B26" s="93" t="s">
        <v>107</v>
      </c>
      <c r="C26" s="94" t="s">
        <v>108</v>
      </c>
      <c r="D26" s="76">
        <v>6.1</v>
      </c>
      <c r="E26" s="76" t="s">
        <v>17</v>
      </c>
      <c r="F26" s="6" t="s">
        <v>0</v>
      </c>
      <c r="G26" s="4" t="s">
        <v>6</v>
      </c>
      <c r="H26" s="5"/>
      <c r="I26" s="20">
        <v>100000</v>
      </c>
      <c r="J26" s="182"/>
    </row>
    <row r="27" spans="1:10">
      <c r="A27" s="41">
        <v>22</v>
      </c>
      <c r="B27" s="42" t="s">
        <v>109</v>
      </c>
      <c r="C27" s="43" t="s">
        <v>110</v>
      </c>
      <c r="D27" s="44">
        <v>7.1</v>
      </c>
      <c r="E27" s="44" t="s">
        <v>14</v>
      </c>
      <c r="F27" s="6" t="s">
        <v>0</v>
      </c>
      <c r="G27" s="31" t="s">
        <v>6</v>
      </c>
      <c r="H27" s="5"/>
      <c r="I27" s="20">
        <v>100000</v>
      </c>
      <c r="J27" s="182"/>
    </row>
    <row r="28" spans="1:10">
      <c r="A28" s="40">
        <v>23</v>
      </c>
      <c r="B28" s="74" t="s">
        <v>58</v>
      </c>
      <c r="C28" s="75" t="s">
        <v>59</v>
      </c>
      <c r="D28" s="76">
        <v>7.3</v>
      </c>
      <c r="E28" s="76" t="s">
        <v>14</v>
      </c>
      <c r="F28" s="6" t="s">
        <v>0</v>
      </c>
      <c r="G28" s="4" t="s">
        <v>6</v>
      </c>
      <c r="H28" s="5"/>
      <c r="I28" s="20">
        <v>100000</v>
      </c>
      <c r="J28" s="182"/>
    </row>
    <row r="29" spans="1:10">
      <c r="A29" s="41">
        <v>24</v>
      </c>
      <c r="B29" s="74" t="s">
        <v>62</v>
      </c>
      <c r="C29" s="75" t="s">
        <v>150</v>
      </c>
      <c r="D29" s="76">
        <v>7.1</v>
      </c>
      <c r="E29" s="76" t="s">
        <v>14</v>
      </c>
      <c r="F29" s="6" t="s">
        <v>0</v>
      </c>
      <c r="G29" s="4" t="s">
        <v>6</v>
      </c>
      <c r="H29" s="5"/>
      <c r="I29" s="20">
        <v>100000</v>
      </c>
      <c r="J29" s="182"/>
    </row>
    <row r="30" spans="1:10">
      <c r="A30" s="40">
        <v>25</v>
      </c>
      <c r="B30" s="74" t="s">
        <v>111</v>
      </c>
      <c r="C30" s="75" t="s">
        <v>112</v>
      </c>
      <c r="D30" s="76">
        <v>8.3000000000000007</v>
      </c>
      <c r="E30" s="76" t="s">
        <v>13</v>
      </c>
      <c r="F30" s="6" t="s">
        <v>0</v>
      </c>
      <c r="G30" s="4" t="s">
        <v>6</v>
      </c>
      <c r="H30" s="5"/>
      <c r="I30" s="20">
        <v>100000</v>
      </c>
      <c r="J30" s="182"/>
    </row>
    <row r="31" spans="1:10">
      <c r="A31" s="41">
        <v>26</v>
      </c>
      <c r="B31" s="42" t="s">
        <v>111</v>
      </c>
      <c r="C31" s="43" t="s">
        <v>92</v>
      </c>
      <c r="D31" s="44">
        <v>8.1</v>
      </c>
      <c r="E31" s="44" t="s">
        <v>31</v>
      </c>
      <c r="F31" s="6" t="s">
        <v>0</v>
      </c>
      <c r="G31" s="4" t="s">
        <v>6</v>
      </c>
      <c r="H31" s="5"/>
      <c r="I31" s="20">
        <v>100000</v>
      </c>
      <c r="J31" s="182"/>
    </row>
    <row r="32" spans="1:10">
      <c r="A32" s="40">
        <v>27</v>
      </c>
      <c r="B32" s="93" t="s">
        <v>113</v>
      </c>
      <c r="C32" s="94" t="s">
        <v>68</v>
      </c>
      <c r="D32" s="76">
        <v>8.1999999999999993</v>
      </c>
      <c r="E32" s="76" t="s">
        <v>18</v>
      </c>
      <c r="F32" s="6" t="s">
        <v>0</v>
      </c>
      <c r="G32" s="4" t="s">
        <v>6</v>
      </c>
      <c r="H32" s="5"/>
      <c r="I32" s="20">
        <v>100000</v>
      </c>
      <c r="J32" s="182"/>
    </row>
    <row r="33" spans="1:10">
      <c r="A33" s="40">
        <v>28</v>
      </c>
      <c r="B33" s="93" t="s">
        <v>114</v>
      </c>
      <c r="C33" s="94" t="s">
        <v>75</v>
      </c>
      <c r="D33" s="76">
        <v>8.3000000000000007</v>
      </c>
      <c r="E33" s="76" t="s">
        <v>18</v>
      </c>
      <c r="F33" s="6" t="s">
        <v>0</v>
      </c>
      <c r="G33" s="4" t="s">
        <v>6</v>
      </c>
      <c r="H33" s="5"/>
      <c r="I33" s="20">
        <v>100000</v>
      </c>
      <c r="J33" s="182"/>
    </row>
    <row r="34" spans="1:10">
      <c r="A34" s="41">
        <v>29</v>
      </c>
      <c r="B34" s="102" t="s">
        <v>115</v>
      </c>
      <c r="C34" s="103" t="s">
        <v>116</v>
      </c>
      <c r="D34" s="76">
        <v>8.1</v>
      </c>
      <c r="E34" s="76" t="s">
        <v>18</v>
      </c>
      <c r="F34" s="6" t="s">
        <v>0</v>
      </c>
      <c r="G34" s="4" t="s">
        <v>6</v>
      </c>
      <c r="H34" s="5"/>
      <c r="I34" s="20">
        <v>100000</v>
      </c>
      <c r="J34" s="182"/>
    </row>
    <row r="35" spans="1:10">
      <c r="A35" s="40">
        <v>30</v>
      </c>
      <c r="B35" s="42" t="s">
        <v>117</v>
      </c>
      <c r="C35" s="43" t="s">
        <v>118</v>
      </c>
      <c r="D35" s="44">
        <v>6.3</v>
      </c>
      <c r="E35" s="44" t="s">
        <v>12</v>
      </c>
      <c r="F35" s="6" t="s">
        <v>0</v>
      </c>
      <c r="G35" s="4" t="s">
        <v>6</v>
      </c>
      <c r="H35" s="5"/>
      <c r="I35" s="20">
        <v>100000</v>
      </c>
      <c r="J35" s="182"/>
    </row>
    <row r="36" spans="1:10">
      <c r="A36" s="41">
        <v>31</v>
      </c>
      <c r="B36" s="102" t="s">
        <v>119</v>
      </c>
      <c r="C36" s="103" t="s">
        <v>120</v>
      </c>
      <c r="D36" s="76">
        <v>6.3</v>
      </c>
      <c r="E36" s="76" t="s">
        <v>12</v>
      </c>
      <c r="F36" s="6" t="s">
        <v>0</v>
      </c>
      <c r="G36" s="4" t="s">
        <v>6</v>
      </c>
      <c r="H36" s="5"/>
      <c r="I36" s="20">
        <v>100000</v>
      </c>
      <c r="J36" s="182"/>
    </row>
    <row r="37" spans="1:10">
      <c r="A37" s="40">
        <v>32</v>
      </c>
      <c r="B37" s="102" t="s">
        <v>43</v>
      </c>
      <c r="C37" s="103" t="s">
        <v>44</v>
      </c>
      <c r="D37" s="76">
        <v>7.3</v>
      </c>
      <c r="E37" s="76" t="s">
        <v>16</v>
      </c>
      <c r="F37" s="6" t="s">
        <v>0</v>
      </c>
      <c r="G37" s="4" t="s">
        <v>6</v>
      </c>
      <c r="H37" s="5"/>
      <c r="I37" s="20">
        <v>100000</v>
      </c>
      <c r="J37" s="182"/>
    </row>
    <row r="38" spans="1:10">
      <c r="A38" s="41">
        <v>33</v>
      </c>
      <c r="B38" s="106" t="s">
        <v>121</v>
      </c>
      <c r="C38" s="47" t="s">
        <v>63</v>
      </c>
      <c r="D38" s="76">
        <v>8.1999999999999993</v>
      </c>
      <c r="E38" s="76" t="s">
        <v>90</v>
      </c>
      <c r="F38" s="6" t="s">
        <v>0</v>
      </c>
      <c r="G38" s="4" t="s">
        <v>6</v>
      </c>
      <c r="H38" s="5"/>
      <c r="I38" s="20">
        <v>100000</v>
      </c>
      <c r="J38" s="182"/>
    </row>
    <row r="39" spans="1:10">
      <c r="A39" s="40">
        <v>34</v>
      </c>
      <c r="B39" s="95" t="s">
        <v>122</v>
      </c>
      <c r="C39" s="96" t="s">
        <v>110</v>
      </c>
      <c r="D39" s="76">
        <v>6.2</v>
      </c>
      <c r="E39" s="76" t="s">
        <v>30</v>
      </c>
      <c r="F39" s="6" t="s">
        <v>0</v>
      </c>
      <c r="G39" s="4" t="s">
        <v>6</v>
      </c>
      <c r="H39" s="5"/>
      <c r="I39" s="20">
        <v>100000</v>
      </c>
      <c r="J39" s="182"/>
    </row>
    <row r="40" spans="1:10">
      <c r="A40" s="40">
        <v>35</v>
      </c>
      <c r="B40" s="95" t="s">
        <v>123</v>
      </c>
      <c r="C40" s="96" t="s">
        <v>124</v>
      </c>
      <c r="D40" s="76">
        <v>6.2</v>
      </c>
      <c r="E40" s="76" t="s">
        <v>30</v>
      </c>
      <c r="F40" s="6" t="s">
        <v>0</v>
      </c>
      <c r="G40" s="4" t="s">
        <v>6</v>
      </c>
      <c r="H40" s="5"/>
      <c r="I40" s="20">
        <v>100000</v>
      </c>
      <c r="J40" s="182"/>
    </row>
    <row r="41" spans="1:10">
      <c r="A41" s="41">
        <v>36</v>
      </c>
      <c r="B41" s="42" t="s">
        <v>125</v>
      </c>
      <c r="C41" s="43" t="s">
        <v>56</v>
      </c>
      <c r="D41" s="44">
        <v>6.2</v>
      </c>
      <c r="E41" s="44" t="s">
        <v>30</v>
      </c>
      <c r="F41" s="6" t="s">
        <v>0</v>
      </c>
      <c r="G41" s="4" t="s">
        <v>6</v>
      </c>
      <c r="H41" s="5"/>
      <c r="I41" s="20">
        <v>100000</v>
      </c>
      <c r="J41" s="182"/>
    </row>
    <row r="42" spans="1:10">
      <c r="A42" s="40">
        <v>37</v>
      </c>
      <c r="B42" s="95" t="s">
        <v>126</v>
      </c>
      <c r="C42" s="96" t="s">
        <v>66</v>
      </c>
      <c r="D42" s="76">
        <v>6.2</v>
      </c>
      <c r="E42" s="76" t="s">
        <v>30</v>
      </c>
      <c r="F42" s="6" t="s">
        <v>0</v>
      </c>
      <c r="G42" s="4" t="s">
        <v>6</v>
      </c>
      <c r="H42" s="5"/>
      <c r="I42" s="20">
        <v>100000</v>
      </c>
      <c r="J42" s="182"/>
    </row>
    <row r="43" spans="1:10">
      <c r="A43" s="41">
        <v>38</v>
      </c>
      <c r="B43" s="42" t="s">
        <v>127</v>
      </c>
      <c r="C43" s="43" t="s">
        <v>128</v>
      </c>
      <c r="D43" s="44">
        <v>7.3</v>
      </c>
      <c r="E43" s="44" t="s">
        <v>15</v>
      </c>
      <c r="F43" s="6" t="s">
        <v>0</v>
      </c>
      <c r="G43" s="4" t="s">
        <v>6</v>
      </c>
      <c r="H43" s="5"/>
      <c r="I43" s="20">
        <v>100000</v>
      </c>
      <c r="J43" s="182"/>
    </row>
    <row r="44" spans="1:10">
      <c r="A44" s="40">
        <v>39</v>
      </c>
      <c r="B44" s="93" t="s">
        <v>129</v>
      </c>
      <c r="C44" s="94" t="s">
        <v>130</v>
      </c>
      <c r="D44" s="76">
        <v>8.1</v>
      </c>
      <c r="E44" s="76" t="s">
        <v>131</v>
      </c>
      <c r="F44" s="6" t="s">
        <v>0</v>
      </c>
      <c r="G44" s="4" t="s">
        <v>6</v>
      </c>
      <c r="H44" s="5"/>
      <c r="I44" s="20">
        <v>100000</v>
      </c>
      <c r="J44" s="182"/>
    </row>
    <row r="45" spans="1:10">
      <c r="A45" s="41">
        <v>40</v>
      </c>
      <c r="B45" s="42" t="s">
        <v>132</v>
      </c>
      <c r="C45" s="43" t="s">
        <v>133</v>
      </c>
      <c r="D45" s="44">
        <v>8.1</v>
      </c>
      <c r="E45" s="44" t="s">
        <v>131</v>
      </c>
      <c r="F45" s="6" t="s">
        <v>0</v>
      </c>
      <c r="G45" s="4" t="s">
        <v>6</v>
      </c>
      <c r="H45" s="5"/>
      <c r="I45" s="20">
        <v>100000</v>
      </c>
      <c r="J45" s="182"/>
    </row>
    <row r="46" spans="1:10">
      <c r="A46" s="40">
        <v>41</v>
      </c>
      <c r="B46" s="55" t="s">
        <v>134</v>
      </c>
      <c r="C46" s="56" t="s">
        <v>110</v>
      </c>
      <c r="D46" s="57">
        <v>8.1</v>
      </c>
      <c r="E46" s="57" t="s">
        <v>131</v>
      </c>
      <c r="F46" s="58" t="s">
        <v>0</v>
      </c>
      <c r="G46" s="59" t="s">
        <v>6</v>
      </c>
      <c r="H46" s="60"/>
      <c r="I46" s="167">
        <v>100000</v>
      </c>
      <c r="J46" s="182"/>
    </row>
    <row r="47" spans="1:10">
      <c r="A47" s="35">
        <v>42</v>
      </c>
      <c r="B47" s="48" t="s">
        <v>49</v>
      </c>
      <c r="C47" s="61" t="s">
        <v>50</v>
      </c>
      <c r="D47" s="50" t="s">
        <v>47</v>
      </c>
      <c r="E47" s="62" t="s">
        <v>28</v>
      </c>
      <c r="F47" s="107" t="s">
        <v>0</v>
      </c>
      <c r="G47" s="108" t="s">
        <v>6</v>
      </c>
      <c r="H47" s="69"/>
      <c r="I47" s="64">
        <v>100000</v>
      </c>
      <c r="J47" s="193"/>
    </row>
    <row r="48" spans="1:10">
      <c r="B48" s="54" t="s">
        <v>164</v>
      </c>
      <c r="H48" s="109" t="s">
        <v>25</v>
      </c>
      <c r="I48" s="110">
        <f>SUM(I6:I47)</f>
        <v>7400000</v>
      </c>
      <c r="J48" s="182"/>
    </row>
    <row r="49" spans="1:10">
      <c r="A49" s="46">
        <v>1</v>
      </c>
      <c r="B49" s="111" t="s">
        <v>67</v>
      </c>
      <c r="C49" s="99" t="s">
        <v>68</v>
      </c>
      <c r="D49" s="100" t="s">
        <v>69</v>
      </c>
      <c r="E49" s="112" t="s">
        <v>70</v>
      </c>
      <c r="F49" s="30" t="s">
        <v>9</v>
      </c>
      <c r="G49" s="22" t="s">
        <v>6</v>
      </c>
      <c r="H49" s="16"/>
      <c r="I49" s="176">
        <v>200000</v>
      </c>
      <c r="J49" s="182"/>
    </row>
    <row r="50" spans="1:10">
      <c r="A50" s="35">
        <v>2</v>
      </c>
      <c r="B50" s="48" t="s">
        <v>39</v>
      </c>
      <c r="C50" s="49" t="s">
        <v>38</v>
      </c>
      <c r="D50" s="50" t="s">
        <v>36</v>
      </c>
      <c r="E50" s="51" t="s">
        <v>152</v>
      </c>
      <c r="F50" s="86" t="s">
        <v>9</v>
      </c>
      <c r="G50" s="113" t="s">
        <v>6</v>
      </c>
      <c r="H50" s="69"/>
      <c r="I50" s="64">
        <v>200000</v>
      </c>
      <c r="J50" s="193"/>
    </row>
    <row r="51" spans="1:10">
      <c r="A51" s="46">
        <v>3</v>
      </c>
      <c r="B51" s="114" t="s">
        <v>65</v>
      </c>
      <c r="C51" s="115" t="s">
        <v>66</v>
      </c>
      <c r="D51" s="116" t="s">
        <v>36</v>
      </c>
      <c r="E51" s="52" t="s">
        <v>83</v>
      </c>
      <c r="F51" s="101" t="s">
        <v>8</v>
      </c>
      <c r="G51" s="117" t="s">
        <v>6</v>
      </c>
      <c r="H51" s="118"/>
      <c r="I51" s="98">
        <v>100000</v>
      </c>
      <c r="J51" s="193"/>
    </row>
    <row r="52" spans="1:10">
      <c r="A52" s="40">
        <v>4</v>
      </c>
      <c r="B52" s="119" t="s">
        <v>71</v>
      </c>
      <c r="C52" s="120" t="s">
        <v>72</v>
      </c>
      <c r="D52" s="121" t="s">
        <v>64</v>
      </c>
      <c r="E52" s="122" t="s">
        <v>73</v>
      </c>
      <c r="F52" s="123" t="s">
        <v>8</v>
      </c>
      <c r="G52" s="124" t="s">
        <v>6</v>
      </c>
      <c r="H52" s="72"/>
      <c r="I52" s="70">
        <v>100000</v>
      </c>
      <c r="J52" s="193"/>
    </row>
    <row r="53" spans="1:10">
      <c r="A53" s="40">
        <v>5</v>
      </c>
      <c r="B53" s="119" t="s">
        <v>79</v>
      </c>
      <c r="C53" s="120" t="s">
        <v>80</v>
      </c>
      <c r="D53" s="121" t="s">
        <v>81</v>
      </c>
      <c r="E53" s="122" t="s">
        <v>82</v>
      </c>
      <c r="F53" s="123" t="s">
        <v>8</v>
      </c>
      <c r="G53" s="124" t="s">
        <v>6</v>
      </c>
      <c r="H53" s="72"/>
      <c r="I53" s="70">
        <v>100000</v>
      </c>
      <c r="J53" s="193"/>
    </row>
    <row r="54" spans="1:10">
      <c r="A54" s="35">
        <v>6</v>
      </c>
      <c r="B54" s="125" t="s">
        <v>76</v>
      </c>
      <c r="C54" s="126" t="s">
        <v>77</v>
      </c>
      <c r="D54" s="127" t="s">
        <v>36</v>
      </c>
      <c r="E54" s="128" t="s">
        <v>78</v>
      </c>
      <c r="F54" s="90" t="s">
        <v>8</v>
      </c>
      <c r="G54" s="113" t="s">
        <v>6</v>
      </c>
      <c r="H54" s="69"/>
      <c r="I54" s="67">
        <v>100000</v>
      </c>
      <c r="J54" s="193"/>
    </row>
    <row r="55" spans="1:10">
      <c r="A55" s="46">
        <v>7</v>
      </c>
      <c r="B55" s="114" t="s">
        <v>55</v>
      </c>
      <c r="C55" s="115" t="s">
        <v>56</v>
      </c>
      <c r="D55" s="116" t="s">
        <v>57</v>
      </c>
      <c r="E55" s="52" t="s">
        <v>83</v>
      </c>
      <c r="F55" s="129" t="s">
        <v>0</v>
      </c>
      <c r="G55" s="130" t="s">
        <v>6</v>
      </c>
      <c r="H55" s="118"/>
      <c r="I55" s="98">
        <v>50000</v>
      </c>
      <c r="J55" s="193"/>
    </row>
    <row r="56" spans="1:10">
      <c r="A56" s="40">
        <v>8</v>
      </c>
      <c r="B56" s="131" t="s">
        <v>58</v>
      </c>
      <c r="C56" s="132" t="s">
        <v>59</v>
      </c>
      <c r="D56" s="133" t="s">
        <v>47</v>
      </c>
      <c r="E56" s="53" t="s">
        <v>83</v>
      </c>
      <c r="F56" s="134" t="s">
        <v>0</v>
      </c>
      <c r="G56" s="135" t="s">
        <v>6</v>
      </c>
      <c r="H56" s="72"/>
      <c r="I56" s="70">
        <v>50000</v>
      </c>
      <c r="J56" s="193"/>
    </row>
    <row r="57" spans="1:10">
      <c r="A57" s="40">
        <v>9</v>
      </c>
      <c r="B57" s="131" t="s">
        <v>60</v>
      </c>
      <c r="C57" s="132" t="s">
        <v>45</v>
      </c>
      <c r="D57" s="133" t="s">
        <v>47</v>
      </c>
      <c r="E57" s="53" t="s">
        <v>83</v>
      </c>
      <c r="F57" s="134" t="s">
        <v>0</v>
      </c>
      <c r="G57" s="135" t="s">
        <v>6</v>
      </c>
      <c r="H57" s="72"/>
      <c r="I57" s="70">
        <v>50000</v>
      </c>
      <c r="J57" s="193"/>
    </row>
    <row r="58" spans="1:10">
      <c r="A58" s="40">
        <v>10</v>
      </c>
      <c r="B58" s="131" t="s">
        <v>61</v>
      </c>
      <c r="C58" s="132" t="s">
        <v>45</v>
      </c>
      <c r="D58" s="133" t="s">
        <v>46</v>
      </c>
      <c r="E58" s="53" t="s">
        <v>83</v>
      </c>
      <c r="F58" s="134" t="s">
        <v>0</v>
      </c>
      <c r="G58" s="135" t="s">
        <v>6</v>
      </c>
      <c r="H58" s="72"/>
      <c r="I58" s="70">
        <v>50000</v>
      </c>
      <c r="J58" s="193"/>
    </row>
    <row r="59" spans="1:10" ht="13.5" customHeight="1">
      <c r="A59" s="136">
        <v>11</v>
      </c>
      <c r="B59" s="137" t="s">
        <v>62</v>
      </c>
      <c r="C59" s="138" t="s">
        <v>63</v>
      </c>
      <c r="D59" s="139" t="s">
        <v>64</v>
      </c>
      <c r="E59" s="140" t="s">
        <v>83</v>
      </c>
      <c r="F59" s="141" t="s">
        <v>0</v>
      </c>
      <c r="G59" s="142" t="s">
        <v>6</v>
      </c>
      <c r="H59" s="143"/>
      <c r="I59" s="165">
        <v>50000</v>
      </c>
      <c r="J59" s="193"/>
    </row>
    <row r="60" spans="1:10">
      <c r="A60" s="144"/>
      <c r="B60" s="145"/>
      <c r="C60" s="146"/>
      <c r="D60" s="147"/>
      <c r="E60" s="148"/>
      <c r="F60" s="149"/>
      <c r="G60" s="150"/>
      <c r="H60" s="151" t="s">
        <v>25</v>
      </c>
      <c r="I60" s="190">
        <f>SUM(I49:I59)</f>
        <v>1050000</v>
      </c>
      <c r="J60" s="193"/>
    </row>
    <row r="61" spans="1:10" ht="16.5" thickBot="1">
      <c r="A61" s="152">
        <v>12</v>
      </c>
      <c r="B61" s="153" t="s">
        <v>175</v>
      </c>
      <c r="C61" s="154" t="s">
        <v>176</v>
      </c>
      <c r="D61" s="155"/>
      <c r="E61" s="156" t="s">
        <v>177</v>
      </c>
      <c r="F61" s="157" t="s">
        <v>8</v>
      </c>
      <c r="G61" s="156" t="s">
        <v>6</v>
      </c>
      <c r="H61" s="158" t="s">
        <v>178</v>
      </c>
      <c r="I61" s="191">
        <v>300000</v>
      </c>
      <c r="J61" s="194"/>
    </row>
    <row r="62" spans="1:10" ht="16.5" thickTop="1">
      <c r="C62" t="s">
        <v>21</v>
      </c>
      <c r="E62" s="28" t="s">
        <v>174</v>
      </c>
      <c r="F62" s="159" t="s">
        <v>33</v>
      </c>
      <c r="H62" s="3" t="s">
        <v>25</v>
      </c>
      <c r="I62" s="18">
        <f>I48+I60+I61</f>
        <v>8750000</v>
      </c>
      <c r="J62" s="3" t="s">
        <v>23</v>
      </c>
    </row>
    <row r="63" spans="1:10">
      <c r="E63" s="29" t="s">
        <v>184</v>
      </c>
      <c r="F63" s="27" t="s">
        <v>32</v>
      </c>
    </row>
    <row r="64" spans="1:10" ht="18" customHeight="1">
      <c r="H64" s="3" t="s">
        <v>11</v>
      </c>
    </row>
    <row r="67" spans="8:8">
      <c r="H67" s="3" t="s">
        <v>27</v>
      </c>
    </row>
  </sheetData>
  <phoneticPr fontId="2" type="noConversion"/>
  <pageMargins left="0.26" right="0.19" top="0.39" bottom="1.26" header="0.41" footer="0.24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4" workbookViewId="0">
      <selection activeCell="D31" sqref="D31"/>
    </sheetView>
  </sheetViews>
  <sheetFormatPr defaultRowHeight="15.75"/>
  <cols>
    <col min="1" max="1" width="7" customWidth="1"/>
    <col min="2" max="2" width="15" customWidth="1"/>
    <col min="3" max="3" width="10.25" customWidth="1"/>
    <col min="4" max="4" width="14.5" customWidth="1"/>
    <col min="5" max="5" width="9.375" customWidth="1"/>
    <col min="6" max="6" width="14.375" customWidth="1"/>
    <col min="7" max="7" width="13.25" customWidth="1"/>
  </cols>
  <sheetData>
    <row r="1" spans="1:8">
      <c r="A1" s="14" t="s">
        <v>136</v>
      </c>
    </row>
    <row r="2" spans="1:8">
      <c r="A2" s="3" t="s">
        <v>26</v>
      </c>
    </row>
    <row r="3" spans="1:8">
      <c r="A3" s="3" t="s">
        <v>170</v>
      </c>
    </row>
    <row r="4" spans="1:8" ht="16.5" thickBot="1">
      <c r="C4" s="3" t="s">
        <v>135</v>
      </c>
    </row>
    <row r="5" spans="1:8" ht="16.5" thickTop="1">
      <c r="A5" s="183" t="s">
        <v>1</v>
      </c>
      <c r="B5" s="184" t="s">
        <v>137</v>
      </c>
      <c r="C5" s="185" t="s">
        <v>138</v>
      </c>
      <c r="D5" s="186" t="s">
        <v>168</v>
      </c>
      <c r="E5" s="186" t="s">
        <v>139</v>
      </c>
      <c r="F5" s="184" t="s">
        <v>165</v>
      </c>
      <c r="G5" s="193"/>
    </row>
    <row r="6" spans="1:8">
      <c r="A6" s="160">
        <v>1</v>
      </c>
      <c r="B6" s="161" t="s">
        <v>141</v>
      </c>
      <c r="C6" s="162" t="s">
        <v>140</v>
      </c>
      <c r="D6" s="163" t="s">
        <v>29</v>
      </c>
      <c r="E6" s="163" t="s">
        <v>10</v>
      </c>
      <c r="F6" s="19">
        <v>1500000</v>
      </c>
      <c r="G6" s="182"/>
      <c r="H6" s="195"/>
    </row>
    <row r="7" spans="1:8">
      <c r="A7" s="41">
        <v>2</v>
      </c>
      <c r="B7" s="70" t="s">
        <v>79</v>
      </c>
      <c r="C7" s="71" t="s">
        <v>42</v>
      </c>
      <c r="D7" s="72" t="s">
        <v>90</v>
      </c>
      <c r="E7" s="72" t="s">
        <v>9</v>
      </c>
      <c r="F7" s="20">
        <v>1000000</v>
      </c>
      <c r="G7" s="182"/>
      <c r="H7" s="195"/>
    </row>
    <row r="8" spans="1:8">
      <c r="A8" s="41">
        <v>3</v>
      </c>
      <c r="B8" s="70" t="s">
        <v>144</v>
      </c>
      <c r="C8" s="71" t="s">
        <v>145</v>
      </c>
      <c r="D8" s="72" t="s">
        <v>12</v>
      </c>
      <c r="E8" s="72" t="s">
        <v>9</v>
      </c>
      <c r="F8" s="20">
        <v>1000000</v>
      </c>
      <c r="G8" s="182"/>
      <c r="H8" s="195"/>
    </row>
    <row r="9" spans="1:8">
      <c r="A9" s="41">
        <v>4</v>
      </c>
      <c r="B9" s="70" t="s">
        <v>146</v>
      </c>
      <c r="C9" s="71" t="s">
        <v>140</v>
      </c>
      <c r="D9" s="72" t="s">
        <v>30</v>
      </c>
      <c r="E9" s="72" t="s">
        <v>8</v>
      </c>
      <c r="F9" s="20">
        <v>700000</v>
      </c>
      <c r="G9" s="182"/>
      <c r="H9" s="195"/>
    </row>
    <row r="10" spans="1:8">
      <c r="A10" s="41">
        <v>5</v>
      </c>
      <c r="B10" s="70" t="s">
        <v>147</v>
      </c>
      <c r="C10" s="71" t="s">
        <v>148</v>
      </c>
      <c r="D10" s="72" t="s">
        <v>15</v>
      </c>
      <c r="E10" s="72" t="s">
        <v>8</v>
      </c>
      <c r="F10" s="20">
        <v>700000</v>
      </c>
      <c r="G10" s="182"/>
      <c r="H10" s="195"/>
    </row>
    <row r="11" spans="1:8">
      <c r="A11" s="41">
        <v>6</v>
      </c>
      <c r="B11" s="70" t="s">
        <v>149</v>
      </c>
      <c r="C11" s="71" t="s">
        <v>150</v>
      </c>
      <c r="D11" s="72" t="s">
        <v>17</v>
      </c>
      <c r="E11" s="72" t="s">
        <v>151</v>
      </c>
      <c r="F11" s="20">
        <v>200000</v>
      </c>
      <c r="G11" s="182"/>
      <c r="H11" s="195"/>
    </row>
    <row r="12" spans="1:8">
      <c r="A12" s="41">
        <v>7</v>
      </c>
      <c r="B12" s="70" t="s">
        <v>143</v>
      </c>
      <c r="C12" s="71" t="s">
        <v>142</v>
      </c>
      <c r="D12" s="72" t="s">
        <v>28</v>
      </c>
      <c r="E12" s="72" t="s">
        <v>10</v>
      </c>
      <c r="F12" s="20">
        <v>500000</v>
      </c>
      <c r="G12" s="193"/>
      <c r="H12" s="195"/>
    </row>
    <row r="13" spans="1:8">
      <c r="A13" s="164">
        <v>8</v>
      </c>
      <c r="B13" s="165" t="s">
        <v>141</v>
      </c>
      <c r="C13" s="166" t="s">
        <v>140</v>
      </c>
      <c r="D13" s="143" t="s">
        <v>179</v>
      </c>
      <c r="E13" s="143" t="s">
        <v>10</v>
      </c>
      <c r="F13" s="167">
        <v>500000</v>
      </c>
      <c r="G13" s="193"/>
      <c r="H13" s="195"/>
    </row>
    <row r="14" spans="1:8">
      <c r="A14" s="168">
        <v>9</v>
      </c>
      <c r="B14" s="67" t="s">
        <v>180</v>
      </c>
      <c r="C14" s="68" t="s">
        <v>169</v>
      </c>
      <c r="D14" s="69" t="s">
        <v>181</v>
      </c>
      <c r="E14" s="69" t="s">
        <v>8</v>
      </c>
      <c r="F14" s="64">
        <v>200000</v>
      </c>
      <c r="G14" s="182"/>
      <c r="H14" s="195"/>
    </row>
    <row r="15" spans="1:8">
      <c r="A15" s="169"/>
      <c r="B15" s="65"/>
      <c r="C15" s="66"/>
      <c r="D15" s="63"/>
      <c r="E15" s="73" t="s">
        <v>25</v>
      </c>
      <c r="F15" s="170">
        <f>SUM(F6:F14)</f>
        <v>6300000</v>
      </c>
      <c r="G15" s="182"/>
      <c r="H15" s="195"/>
    </row>
    <row r="16" spans="1:8">
      <c r="A16" s="171"/>
      <c r="B16" s="172" t="s">
        <v>182</v>
      </c>
      <c r="C16" s="173"/>
      <c r="D16" s="174"/>
      <c r="E16" s="174"/>
      <c r="F16" s="175"/>
      <c r="G16" s="182"/>
      <c r="H16" s="195"/>
    </row>
    <row r="17" spans="1:8">
      <c r="A17" s="32">
        <v>1</v>
      </c>
      <c r="B17" s="98" t="s">
        <v>183</v>
      </c>
      <c r="C17" s="99" t="s">
        <v>167</v>
      </c>
      <c r="D17" s="118" t="s">
        <v>152</v>
      </c>
      <c r="E17" s="118" t="s">
        <v>9</v>
      </c>
      <c r="F17" s="176">
        <v>150000</v>
      </c>
      <c r="G17" s="182"/>
      <c r="H17" s="195"/>
    </row>
    <row r="18" spans="1:8">
      <c r="A18" s="41">
        <v>2</v>
      </c>
      <c r="B18" s="20" t="s">
        <v>153</v>
      </c>
      <c r="C18" s="17" t="s">
        <v>154</v>
      </c>
      <c r="D18" s="5" t="s">
        <v>52</v>
      </c>
      <c r="E18" s="5" t="s">
        <v>8</v>
      </c>
      <c r="F18" s="20">
        <v>100000</v>
      </c>
      <c r="G18" s="182"/>
      <c r="H18" s="195"/>
    </row>
    <row r="19" spans="1:8">
      <c r="A19" s="41">
        <v>3</v>
      </c>
      <c r="B19" s="20" t="s">
        <v>155</v>
      </c>
      <c r="C19" s="17" t="s">
        <v>156</v>
      </c>
      <c r="D19" s="5" t="s">
        <v>31</v>
      </c>
      <c r="E19" s="5" t="s">
        <v>8</v>
      </c>
      <c r="F19" s="20">
        <v>100000</v>
      </c>
      <c r="G19" s="182"/>
      <c r="H19" s="195"/>
    </row>
    <row r="20" spans="1:8">
      <c r="A20" s="41">
        <v>4</v>
      </c>
      <c r="B20" s="20" t="s">
        <v>158</v>
      </c>
      <c r="C20" s="17" t="s">
        <v>159</v>
      </c>
      <c r="D20" s="72" t="s">
        <v>34</v>
      </c>
      <c r="E20" s="72" t="s">
        <v>8</v>
      </c>
      <c r="F20" s="20">
        <v>100000</v>
      </c>
      <c r="G20" s="182"/>
      <c r="H20" s="195"/>
    </row>
    <row r="21" spans="1:8">
      <c r="A21" s="41">
        <v>5</v>
      </c>
      <c r="B21" s="20" t="s">
        <v>157</v>
      </c>
      <c r="C21" s="17" t="s">
        <v>148</v>
      </c>
      <c r="D21" s="5" t="s">
        <v>13</v>
      </c>
      <c r="E21" s="5" t="s">
        <v>0</v>
      </c>
      <c r="F21" s="20">
        <v>50000</v>
      </c>
      <c r="G21" s="182"/>
      <c r="H21" s="195"/>
    </row>
    <row r="22" spans="1:8">
      <c r="A22" s="41">
        <v>6</v>
      </c>
      <c r="B22" s="20" t="s">
        <v>158</v>
      </c>
      <c r="C22" s="17" t="s">
        <v>159</v>
      </c>
      <c r="D22" s="5" t="s">
        <v>18</v>
      </c>
      <c r="E22" s="5" t="s">
        <v>0</v>
      </c>
      <c r="F22" s="20">
        <v>50000</v>
      </c>
      <c r="G22" s="182"/>
      <c r="H22" s="195"/>
    </row>
    <row r="23" spans="1:8">
      <c r="A23" s="41">
        <v>7</v>
      </c>
      <c r="B23" s="20" t="s">
        <v>161</v>
      </c>
      <c r="C23" s="17" t="s">
        <v>160</v>
      </c>
      <c r="D23" s="5" t="s">
        <v>131</v>
      </c>
      <c r="E23" s="5" t="s">
        <v>0</v>
      </c>
      <c r="F23" s="20">
        <v>50000</v>
      </c>
      <c r="G23" s="182"/>
      <c r="H23" s="195"/>
    </row>
    <row r="24" spans="1:8">
      <c r="A24" s="41">
        <v>8</v>
      </c>
      <c r="B24" s="20" t="s">
        <v>162</v>
      </c>
      <c r="C24" s="17" t="s">
        <v>163</v>
      </c>
      <c r="D24" s="5" t="s">
        <v>16</v>
      </c>
      <c r="E24" s="5" t="s">
        <v>0</v>
      </c>
      <c r="F24" s="20">
        <v>50000</v>
      </c>
      <c r="G24" s="182"/>
      <c r="H24" s="195"/>
    </row>
    <row r="25" spans="1:8">
      <c r="A25" s="41">
        <v>9</v>
      </c>
      <c r="B25" s="20" t="s">
        <v>149</v>
      </c>
      <c r="C25" s="17" t="s">
        <v>150</v>
      </c>
      <c r="D25" s="5" t="s">
        <v>14</v>
      </c>
      <c r="E25" s="5" t="s">
        <v>0</v>
      </c>
      <c r="F25" s="20">
        <v>50000</v>
      </c>
      <c r="G25" s="182"/>
      <c r="H25" s="195"/>
    </row>
    <row r="26" spans="1:8" ht="16.5" thickBot="1">
      <c r="A26" s="177"/>
      <c r="B26" s="178"/>
      <c r="C26" s="179"/>
      <c r="D26" s="180"/>
      <c r="E26" s="180" t="s">
        <v>25</v>
      </c>
      <c r="F26" s="181">
        <f>SUM(F17:F25)</f>
        <v>700000</v>
      </c>
      <c r="G26" s="182"/>
      <c r="H26" s="195"/>
    </row>
    <row r="27" spans="1:8" ht="16.5" thickTop="1">
      <c r="D27" s="3" t="s">
        <v>166</v>
      </c>
      <c r="F27" s="18">
        <f>F15+F26</f>
        <v>7000000</v>
      </c>
      <c r="G27" s="3" t="s">
        <v>23</v>
      </c>
    </row>
    <row r="29" spans="1:8">
      <c r="F29" s="3" t="s">
        <v>11</v>
      </c>
    </row>
    <row r="31" spans="1:8">
      <c r="F31" s="3" t="s">
        <v>27</v>
      </c>
    </row>
  </sheetData>
  <phoneticPr fontId="2" type="noConversion"/>
  <pageMargins left="0.75" right="0.26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</vt:lpstr>
      <vt:lpstr>GV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VNN.R9</cp:lastModifiedBy>
  <cp:lastPrinted>2016-05-07T02:37:26Z</cp:lastPrinted>
  <dcterms:created xsi:type="dcterms:W3CDTF">2012-02-17T07:26:57Z</dcterms:created>
  <dcterms:modified xsi:type="dcterms:W3CDTF">2016-05-07T02:38:43Z</dcterms:modified>
</cp:coreProperties>
</file>